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yuk ocha\2026\"/>
    </mc:Choice>
  </mc:AlternateContent>
  <bookViews>
    <workbookView xWindow="0" yWindow="0" windowWidth="28800" windowHeight="12435"/>
  </bookViews>
  <sheets>
    <sheet name="PSKS 2025" sheetId="2" r:id="rId1"/>
    <sheet name="PMKS 2025" sheetId="1" r:id="rId2"/>
  </sheets>
  <definedNames>
    <definedName name="_xlnm.Print_Area" localSheetId="1">'PMKS 2025'!$A$1:$AK$42</definedName>
    <definedName name="_xlnm.Print_Area" localSheetId="0">'PSKS 2025'!$A$1:$R$42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30" i="2" s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3" i="1"/>
  <c r="AE12" i="1"/>
  <c r="AE11" i="1"/>
  <c r="AE10" i="1"/>
  <c r="AE9" i="1"/>
  <c r="AE8" i="1"/>
  <c r="AE7" i="1"/>
  <c r="AE29" i="1" s="1"/>
</calcChain>
</file>

<file path=xl/sharedStrings.xml><?xml version="1.0" encoding="utf-8"?>
<sst xmlns="http://schemas.openxmlformats.org/spreadsheetml/2006/main" count="709" uniqueCount="121">
  <si>
    <t>DATA PEMERLU PELAYANAN KESEJAHTERAAN SOSIAL (PPKS)</t>
  </si>
  <si>
    <t>KABUPATEN MUARA ENIM</t>
  </si>
  <si>
    <t>TAHUN 2025</t>
  </si>
  <si>
    <t>NO</t>
  </si>
  <si>
    <t>KECAMATAN</t>
  </si>
  <si>
    <t>JML DESA / KEL</t>
  </si>
  <si>
    <t xml:space="preserve"> PEMERLU PELAYANAN KESEJAHTERAAN SOSIAL (PPKS)</t>
  </si>
  <si>
    <t>JML PPKS</t>
  </si>
  <si>
    <t>KETERANGAN
(JENIS PPKS)</t>
  </si>
  <si>
    <t>DS</t>
  </si>
  <si>
    <t>KEL</t>
  </si>
  <si>
    <t>SEMENDE DARAT ULU</t>
  </si>
  <si>
    <t>-</t>
  </si>
  <si>
    <t>1. Anak Balita Terlantar</t>
  </si>
  <si>
    <t>16. Orang dengan HIV /AIDS</t>
  </si>
  <si>
    <t>SEMENDE DARAT TENGAH</t>
  </si>
  <si>
    <t>2. Anak Terlantar</t>
  </si>
  <si>
    <t xml:space="preserve">17. Korban Penyalahgunaan </t>
  </si>
  <si>
    <t>SEMENDE DARAT LAUT</t>
  </si>
  <si>
    <t xml:space="preserve">3. Anak Yang Berhadapan </t>
  </si>
  <si>
    <t xml:space="preserve">      NAPZA</t>
  </si>
  <si>
    <t>TANJUNG AGUNG</t>
  </si>
  <si>
    <t xml:space="preserve">    Dengan Hukum</t>
  </si>
  <si>
    <t>18. Korban Trafficking</t>
  </si>
  <si>
    <t>LAWANG KIDUL</t>
  </si>
  <si>
    <t>4. Anak Jalanan</t>
  </si>
  <si>
    <t>19. Korban Tindak
       Kekerasan</t>
  </si>
  <si>
    <t>MUARA ENIM</t>
  </si>
  <si>
    <t>5.  Anak Disabilitas</t>
  </si>
  <si>
    <t xml:space="preserve">20. Pekerjaan Migran </t>
  </si>
  <si>
    <t>UJAN MAS</t>
  </si>
  <si>
    <t xml:space="preserve">6. Anak Yang Menjadi </t>
  </si>
  <si>
    <t xml:space="preserve">      Bermasalah Sosial</t>
  </si>
  <si>
    <t>GUNUNG MEGANG</t>
  </si>
  <si>
    <t xml:space="preserve">   Korban Tindak Kekerasan </t>
  </si>
  <si>
    <t>21. Korban Bencana Alam</t>
  </si>
  <si>
    <t>BENAKAT</t>
  </si>
  <si>
    <t xml:space="preserve"> </t>
  </si>
  <si>
    <t xml:space="preserve">   atau Diperlakukan Salah</t>
  </si>
  <si>
    <t>22. Korban Bencana Sosial</t>
  </si>
  <si>
    <t>BELIMBING</t>
  </si>
  <si>
    <t xml:space="preserve">7. Anak Yang Membutuhkan </t>
  </si>
  <si>
    <t>23. Perempuan Rawan</t>
  </si>
  <si>
    <t>RAMBANG NIRU</t>
  </si>
  <si>
    <t xml:space="preserve">    Perlindungan Khusus</t>
  </si>
  <si>
    <t xml:space="preserve">     Sosial Ekonomi</t>
  </si>
  <si>
    <t>RAMBANG</t>
  </si>
  <si>
    <t>8. Lanjut Usia Terlantar</t>
  </si>
  <si>
    <t>24. Fakir Miskin</t>
  </si>
  <si>
    <t>LUBAI</t>
  </si>
  <si>
    <t>9. Penyandang Disabilitas</t>
  </si>
  <si>
    <t xml:space="preserve">25. Keluarga Bermasalah </t>
  </si>
  <si>
    <t>LUBAI ULU</t>
  </si>
  <si>
    <t>10. Tuna Susila</t>
  </si>
  <si>
    <t xml:space="preserve">     Sosial Spiskologi</t>
  </si>
  <si>
    <t>LEMBAK</t>
  </si>
  <si>
    <t>11. Gelandangan</t>
  </si>
  <si>
    <t>26. Komunitas Adat Terpencil</t>
  </si>
  <si>
    <t>BELIDA DARAT</t>
  </si>
  <si>
    <t>12. Pengemis</t>
  </si>
  <si>
    <t>GELUMBANG</t>
  </si>
  <si>
    <t>13. Pemulung</t>
  </si>
  <si>
    <t>SUNGAI ROTAN</t>
  </si>
  <si>
    <t>14. Kelompok Minoritas</t>
  </si>
  <si>
    <t>KELEKAR</t>
  </si>
  <si>
    <t xml:space="preserve">15. Bekas Warga Binaan </t>
  </si>
  <si>
    <t>MUARA BELIDA</t>
  </si>
  <si>
    <t xml:space="preserve">     Permasyarakatan</t>
  </si>
  <si>
    <t>EMPAT PETULAI DANGKU</t>
  </si>
  <si>
    <t>PANANG ENIM</t>
  </si>
  <si>
    <t>JUMLAH</t>
  </si>
  <si>
    <t xml:space="preserve">Mengetahui </t>
  </si>
  <si>
    <t>MENGETAHUI</t>
  </si>
  <si>
    <t>Muara Enim , 31  Desember 2025</t>
  </si>
  <si>
    <t>KEPALA DINAS SOSIAL</t>
  </si>
  <si>
    <t xml:space="preserve">SEKERTARIS </t>
  </si>
  <si>
    <t>DINAS SOSIAL KABUPATEN MUARA ENIM</t>
  </si>
  <si>
    <t>Dto</t>
  </si>
  <si>
    <t>Lido Septontoni, S.H.,M.M</t>
  </si>
  <si>
    <t>Sagita Desta Ria, S.IP.M.M</t>
  </si>
  <si>
    <t>PEMBINA UTAMA MUDA (IV/c)</t>
  </si>
  <si>
    <t>PEMBINA (IV/a)</t>
  </si>
  <si>
    <t>NIP 19661024 199203 1006</t>
  </si>
  <si>
    <t>NIP 198712082007012001</t>
  </si>
  <si>
    <t>POTENSI DAN SUMBER KESEJAHTERAAN SOSIAL (PSKS)</t>
  </si>
  <si>
    <t xml:space="preserve">KABUPATEN MUARA ENIM </t>
  </si>
  <si>
    <t>JMLH</t>
  </si>
  <si>
    <t>PSP</t>
  </si>
  <si>
    <t>PSM</t>
  </si>
  <si>
    <t>WPKS</t>
  </si>
  <si>
    <t>PENYULUH SOSIAL</t>
  </si>
  <si>
    <t>TAGANA</t>
  </si>
  <si>
    <t>KARANG TARUNA</t>
  </si>
  <si>
    <t>WKSBM</t>
  </si>
  <si>
    <t>LKS</t>
  </si>
  <si>
    <t>LK3</t>
  </si>
  <si>
    <t>KELUARGA 
PIONER</t>
  </si>
  <si>
    <t>TKSK</t>
  </si>
  <si>
    <t>DUNIA USAHA</t>
  </si>
  <si>
    <t>KETERANGAN
(JENIS PSKS)</t>
  </si>
  <si>
    <t>1. Pekerja sosial profesional (PSP)</t>
  </si>
  <si>
    <t>2. Pekerja Sosial Masyarakat (PSM)</t>
  </si>
  <si>
    <t>3. Wanita Pemimpin Kesejahteraan Sosial (WPKS)</t>
  </si>
  <si>
    <t xml:space="preserve">4. Penyuluh Sosial </t>
  </si>
  <si>
    <t>5. Taruna Siaga Bencana (TAGANA)</t>
  </si>
  <si>
    <t>6. Karang Taruna</t>
  </si>
  <si>
    <t>7. Wahana Kesejahteraan Sosial Keluarga Berbasis</t>
  </si>
  <si>
    <t xml:space="preserve">    Masyarakat (WKSKBM)</t>
  </si>
  <si>
    <t xml:space="preserve">8. Lembaga Kesejahteraan Sosial </t>
  </si>
  <si>
    <t>9. Lembaga Konsultasi Kesejahteraan Keluarga (LK3)</t>
  </si>
  <si>
    <t>10. Keluarga Pioner</t>
  </si>
  <si>
    <t xml:space="preserve">RAMBANG  </t>
  </si>
  <si>
    <t>11. Tenaga Kerja Sosial Kecamatan (TKSK)</t>
  </si>
  <si>
    <t>12. Dunia Usaha</t>
  </si>
  <si>
    <t xml:space="preserve">SEKRETARIS </t>
  </si>
  <si>
    <t xml:space="preserve">DINAS SOSIAL KABUPATEN MUARA ENIM </t>
  </si>
  <si>
    <t>Dro,</t>
  </si>
  <si>
    <t>Dto,</t>
  </si>
  <si>
    <t>LIDO SEPTONTONI, S.H.,M.SI
PEMBINA UTAMA MUDA (IV/c)
NIP 196610241992031006</t>
  </si>
  <si>
    <t>SAGITA DESTA RIA, S.IP.,MM</t>
  </si>
  <si>
    <t>MUARA ENIM,  31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</si>
</sst>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"/>
      <scheme val="minor"/>
    </font>
    <font>
      <b/>
      <sz val="11"/>
      <color theme="1"/>
      <name val="Arial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</font>
    <font>
      <sz val="10"/>
      <color theme="0"/>
      <name val="Arial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b/>
      <sz val="11"/>
      <name val="Arial"/>
      <charset val="134"/>
    </font>
    <font>
      <b/>
      <sz val="9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3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3" fontId="2" fillId="3" borderId="4" xfId="0" applyNumberFormat="1" applyFont="1" applyFill="1" applyBorder="1" applyAlignment="1">
      <alignment horizontal="center" vertical="center"/>
    </xf>
    <xf numFmtId="3" fontId="2" fillId="3" borderId="4" xfId="0" quotePrefix="1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wrapText="1"/>
    </xf>
    <xf numFmtId="0" fontId="2" fillId="3" borderId="0" xfId="0" applyFont="1" applyFill="1" applyBorder="1" applyAlignment="1"/>
    <xf numFmtId="0" fontId="2" fillId="4" borderId="0" xfId="0" applyFont="1" applyFill="1" applyBorder="1" applyAlignment="1"/>
    <xf numFmtId="3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/>
    <xf numFmtId="3" fontId="2" fillId="4" borderId="0" xfId="0" applyNumberFormat="1" applyFont="1" applyFill="1"/>
    <xf numFmtId="0" fontId="2" fillId="4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center" vertical="center"/>
    </xf>
    <xf numFmtId="3" fontId="2" fillId="3" borderId="1" xfId="0" quotePrefix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wrapText="1"/>
    </xf>
    <xf numFmtId="3" fontId="2" fillId="4" borderId="0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wrapText="1"/>
    </xf>
    <xf numFmtId="0" fontId="2" fillId="3" borderId="5" xfId="0" applyFont="1" applyFill="1" applyBorder="1" applyAlignment="1"/>
    <xf numFmtId="0" fontId="2" fillId="3" borderId="8" xfId="0" applyFont="1" applyFill="1" applyBorder="1" applyAlignment="1">
      <alignment wrapText="1"/>
    </xf>
    <xf numFmtId="3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3" fontId="2" fillId="3" borderId="0" xfId="0" applyNumberFormat="1" applyFont="1" applyFill="1"/>
    <xf numFmtId="0" fontId="2" fillId="3" borderId="0" xfId="0" applyFont="1" applyFill="1"/>
    <xf numFmtId="0" fontId="2" fillId="3" borderId="1" xfId="0" applyFont="1" applyFill="1" applyBorder="1" applyAlignment="1">
      <alignment wrapText="1"/>
    </xf>
    <xf numFmtId="3" fontId="2" fillId="3" borderId="0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5" xfId="0" applyFont="1" applyFill="1" applyBorder="1" applyAlignment="1">
      <alignment vertical="top"/>
    </xf>
    <xf numFmtId="0" fontId="2" fillId="0" borderId="0" xfId="0" applyFont="1" applyBorder="1" applyAlignment="1"/>
    <xf numFmtId="3" fontId="2" fillId="0" borderId="0" xfId="0" applyNumberFormat="1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3" fontId="4" fillId="3" borderId="1" xfId="0" applyNumberFormat="1" applyFont="1" applyFill="1" applyBorder="1" applyAlignment="1">
      <alignment horizontal="center" vertical="center"/>
    </xf>
    <xf numFmtId="3" fontId="4" fillId="3" borderId="1" xfId="0" quotePrefix="1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vertical="top"/>
    </xf>
    <xf numFmtId="3" fontId="4" fillId="3" borderId="0" xfId="0" applyNumberFormat="1" applyFont="1" applyFill="1" applyBorder="1" applyAlignment="1">
      <alignment horizontal="center"/>
    </xf>
    <xf numFmtId="0" fontId="2" fillId="3" borderId="5" xfId="0" applyFont="1" applyFill="1" applyBorder="1"/>
    <xf numFmtId="0" fontId="2" fillId="3" borderId="9" xfId="0" applyFont="1" applyFill="1" applyBorder="1" applyAlignment="1"/>
    <xf numFmtId="0" fontId="2" fillId="3" borderId="10" xfId="0" applyFont="1" applyFill="1" applyBorder="1"/>
    <xf numFmtId="0" fontId="2" fillId="3" borderId="7" xfId="0" applyFont="1" applyFill="1" applyBorder="1" applyAlignment="1"/>
    <xf numFmtId="0" fontId="2" fillId="3" borderId="4" xfId="0" applyFont="1" applyFill="1" applyBorder="1" applyAlignment="1"/>
    <xf numFmtId="0" fontId="2" fillId="3" borderId="8" xfId="0" applyFont="1" applyFill="1" applyBorder="1" applyAlignment="1"/>
    <xf numFmtId="0" fontId="2" fillId="3" borderId="1" xfId="0" applyFont="1" applyFill="1" applyBorder="1" applyAlignment="1"/>
    <xf numFmtId="0" fontId="2" fillId="3" borderId="6" xfId="0" applyFont="1" applyFill="1" applyBorder="1" applyAlignment="1"/>
    <xf numFmtId="0" fontId="2" fillId="3" borderId="7" xfId="0" applyFont="1" applyFill="1" applyBorder="1"/>
    <xf numFmtId="3" fontId="2" fillId="3" borderId="7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Border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Border="1"/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/>
    <xf numFmtId="3" fontId="3" fillId="0" borderId="0" xfId="0" applyNumberFormat="1" applyFont="1" applyBorder="1" applyAlignment="1">
      <alignment vertical="center"/>
    </xf>
    <xf numFmtId="0" fontId="6" fillId="0" borderId="0" xfId="0" applyFont="1"/>
    <xf numFmtId="0" fontId="6" fillId="0" borderId="0" xfId="0" applyFont="1" applyBorder="1" applyAlignment="1"/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/>
    <xf numFmtId="0" fontId="8" fillId="3" borderId="0" xfId="0" applyFont="1" applyFill="1" applyBorder="1"/>
    <xf numFmtId="0" fontId="7" fillId="3" borderId="0" xfId="0" applyFont="1" applyFill="1" applyBorder="1"/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6" fillId="0" borderId="0" xfId="0" applyFont="1" applyAlignment="1"/>
    <xf numFmtId="0" fontId="7" fillId="3" borderId="0" xfId="0" applyFont="1" applyFill="1" applyAlignment="1"/>
    <xf numFmtId="0" fontId="5" fillId="0" borderId="0" xfId="0" applyFont="1"/>
    <xf numFmtId="0" fontId="2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6" fillId="4" borderId="0" xfId="0" applyFont="1" applyFill="1"/>
    <xf numFmtId="3" fontId="4" fillId="3" borderId="4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left" wrapText="1"/>
    </xf>
    <xf numFmtId="0" fontId="6" fillId="5" borderId="0" xfId="0" applyFont="1" applyFill="1"/>
    <xf numFmtId="0" fontId="3" fillId="3" borderId="1" xfId="0" applyFont="1" applyFill="1" applyBorder="1" applyAlignment="1">
      <alignment vertical="center"/>
    </xf>
    <xf numFmtId="3" fontId="2" fillId="3" borderId="1" xfId="0" applyNumberFormat="1" applyFont="1" applyFill="1" applyBorder="1"/>
    <xf numFmtId="3" fontId="6" fillId="0" borderId="0" xfId="0" applyNumberFormat="1" applyFont="1"/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0" fontId="7" fillId="3" borderId="0" xfId="0" applyFont="1" applyFill="1"/>
    <xf numFmtId="0" fontId="6" fillId="3" borderId="0" xfId="0" applyFont="1" applyFill="1" applyBorder="1" applyAlignment="1"/>
    <xf numFmtId="0" fontId="7" fillId="0" borderId="0" xfId="0" applyFont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6" fillId="3" borderId="0" xfId="0" applyFont="1" applyFill="1" applyBorder="1"/>
    <xf numFmtId="0" fontId="6" fillId="3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6" fillId="3" borderId="0" xfId="0" applyFont="1" applyFill="1" applyAlignment="1"/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9" fillId="3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view="pageBreakPreview" zoomScaleNormal="100" workbookViewId="0">
      <selection activeCell="O33" sqref="O33"/>
    </sheetView>
  </sheetViews>
  <sheetFormatPr defaultColWidth="9.140625" defaultRowHeight="14.25"/>
  <cols>
    <col min="1" max="1" width="6" style="73" customWidth="1"/>
    <col min="2" max="2" width="26.7109375" style="73" customWidth="1"/>
    <col min="3" max="6" width="5.7109375" style="75" customWidth="1"/>
    <col min="7" max="7" width="7" style="75" customWidth="1"/>
    <col min="8" max="8" width="10.85546875" style="75" customWidth="1"/>
    <col min="9" max="9" width="8.5703125" style="75" customWidth="1"/>
    <col min="10" max="10" width="10.140625" style="75" customWidth="1"/>
    <col min="11" max="11" width="8.7109375" style="75" customWidth="1"/>
    <col min="12" max="13" width="5.7109375" style="75" customWidth="1"/>
    <col min="14" max="14" width="11.140625" style="75" customWidth="1"/>
    <col min="15" max="15" width="6.5703125" style="75" customWidth="1"/>
    <col min="16" max="16" width="8.85546875" style="75" customWidth="1"/>
    <col min="17" max="17" width="9.28515625" style="73" customWidth="1"/>
    <col min="18" max="18" width="45.28515625" style="73" customWidth="1"/>
    <col min="19" max="21" width="9.140625" style="73" customWidth="1"/>
    <col min="22" max="22" width="5.85546875" style="73" customWidth="1"/>
    <col min="23" max="16384" width="9.140625" style="73"/>
  </cols>
  <sheetData>
    <row r="1" spans="1:18">
      <c r="A1" s="136" t="s">
        <v>84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pans="1:18">
      <c r="A2" s="136" t="s">
        <v>85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1:18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</row>
    <row r="4" spans="1:18" ht="15" customHeight="1">
      <c r="A4" s="37"/>
      <c r="B4" s="37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37"/>
      <c r="R4" s="37"/>
    </row>
    <row r="5" spans="1:18" ht="27.75" customHeight="1">
      <c r="A5" s="137" t="s">
        <v>3</v>
      </c>
      <c r="B5" s="140" t="s">
        <v>4</v>
      </c>
      <c r="C5" s="127" t="s">
        <v>86</v>
      </c>
      <c r="D5" s="127"/>
      <c r="E5" s="126" t="s">
        <v>87</v>
      </c>
      <c r="F5" s="126" t="s">
        <v>88</v>
      </c>
      <c r="G5" s="126" t="s">
        <v>89</v>
      </c>
      <c r="H5" s="127" t="s">
        <v>90</v>
      </c>
      <c r="I5" s="126" t="s">
        <v>91</v>
      </c>
      <c r="J5" s="127" t="s">
        <v>92</v>
      </c>
      <c r="K5" s="126" t="s">
        <v>93</v>
      </c>
      <c r="L5" s="126" t="s">
        <v>94</v>
      </c>
      <c r="M5" s="126" t="s">
        <v>95</v>
      </c>
      <c r="N5" s="127" t="s">
        <v>96</v>
      </c>
      <c r="O5" s="126" t="s">
        <v>97</v>
      </c>
      <c r="P5" s="127" t="s">
        <v>98</v>
      </c>
      <c r="Q5" s="128" t="s">
        <v>70</v>
      </c>
      <c r="R5" s="131" t="s">
        <v>99</v>
      </c>
    </row>
    <row r="6" spans="1:18" ht="18" customHeight="1">
      <c r="A6" s="138"/>
      <c r="B6" s="141"/>
      <c r="C6" s="127"/>
      <c r="D6" s="127"/>
      <c r="E6" s="126"/>
      <c r="F6" s="126"/>
      <c r="G6" s="126"/>
      <c r="H6" s="127"/>
      <c r="I6" s="126"/>
      <c r="J6" s="127"/>
      <c r="K6" s="126"/>
      <c r="L6" s="126"/>
      <c r="M6" s="126"/>
      <c r="N6" s="127"/>
      <c r="O6" s="126"/>
      <c r="P6" s="127"/>
      <c r="Q6" s="129"/>
      <c r="R6" s="132"/>
    </row>
    <row r="7" spans="1:18" ht="18" customHeight="1">
      <c r="A7" s="139"/>
      <c r="B7" s="142"/>
      <c r="C7" s="92" t="s">
        <v>9</v>
      </c>
      <c r="D7" s="92" t="s">
        <v>10</v>
      </c>
      <c r="E7" s="93">
        <v>1</v>
      </c>
      <c r="F7" s="93">
        <v>2</v>
      </c>
      <c r="G7" s="93">
        <v>3</v>
      </c>
      <c r="H7" s="92">
        <v>4</v>
      </c>
      <c r="I7" s="93">
        <v>5</v>
      </c>
      <c r="J7" s="92">
        <v>6</v>
      </c>
      <c r="K7" s="93">
        <v>7</v>
      </c>
      <c r="L7" s="93">
        <v>8</v>
      </c>
      <c r="M7" s="93">
        <v>9</v>
      </c>
      <c r="N7" s="92">
        <v>10</v>
      </c>
      <c r="O7" s="93">
        <v>11</v>
      </c>
      <c r="P7" s="94">
        <v>12</v>
      </c>
      <c r="Q7" s="130"/>
      <c r="R7" s="133"/>
    </row>
    <row r="8" spans="1:18" s="95" customFormat="1">
      <c r="A8" s="24">
        <v>1</v>
      </c>
      <c r="B8" s="25" t="s">
        <v>11</v>
      </c>
      <c r="C8" s="26">
        <v>10</v>
      </c>
      <c r="D8" s="27" t="s">
        <v>12</v>
      </c>
      <c r="E8" s="26">
        <v>6</v>
      </c>
      <c r="F8" s="27" t="s">
        <v>12</v>
      </c>
      <c r="G8" s="26">
        <v>21</v>
      </c>
      <c r="H8" s="26">
        <v>7</v>
      </c>
      <c r="I8" s="26">
        <v>3</v>
      </c>
      <c r="J8" s="26">
        <v>10</v>
      </c>
      <c r="K8" s="26">
        <v>35</v>
      </c>
      <c r="L8" s="27" t="s">
        <v>12</v>
      </c>
      <c r="M8" s="27" t="s">
        <v>12</v>
      </c>
      <c r="N8" s="27" t="s">
        <v>12</v>
      </c>
      <c r="O8" s="26">
        <v>1</v>
      </c>
      <c r="P8" s="27" t="s">
        <v>12</v>
      </c>
      <c r="Q8" s="48">
        <f t="shared" ref="Q8:Q29" si="0">SUM(E8:P8)</f>
        <v>83</v>
      </c>
      <c r="R8" s="57" t="s">
        <v>100</v>
      </c>
    </row>
    <row r="9" spans="1:18" s="95" customFormat="1">
      <c r="A9" s="12">
        <v>2</v>
      </c>
      <c r="B9" s="13" t="s">
        <v>15</v>
      </c>
      <c r="C9" s="14">
        <v>12</v>
      </c>
      <c r="D9" s="15" t="s">
        <v>12</v>
      </c>
      <c r="E9" s="14">
        <v>7</v>
      </c>
      <c r="F9" s="27" t="s">
        <v>12</v>
      </c>
      <c r="G9" s="14">
        <v>48</v>
      </c>
      <c r="H9" s="14">
        <v>27</v>
      </c>
      <c r="I9" s="14">
        <v>2</v>
      </c>
      <c r="J9" s="14">
        <v>12</v>
      </c>
      <c r="K9" s="14">
        <v>44</v>
      </c>
      <c r="L9" s="27" t="s">
        <v>12</v>
      </c>
      <c r="M9" s="27" t="s">
        <v>12</v>
      </c>
      <c r="N9" s="27" t="s">
        <v>12</v>
      </c>
      <c r="O9" s="26">
        <v>1</v>
      </c>
      <c r="P9" s="27" t="s">
        <v>12</v>
      </c>
      <c r="Q9" s="96">
        <f t="shared" si="0"/>
        <v>141</v>
      </c>
      <c r="R9" s="57" t="s">
        <v>101</v>
      </c>
    </row>
    <row r="10" spans="1:18" s="95" customFormat="1">
      <c r="A10" s="24">
        <v>3</v>
      </c>
      <c r="B10" s="25" t="s">
        <v>18</v>
      </c>
      <c r="C10" s="26">
        <v>10</v>
      </c>
      <c r="D10" s="15" t="s">
        <v>12</v>
      </c>
      <c r="E10" s="26">
        <v>16</v>
      </c>
      <c r="F10" s="26">
        <v>17</v>
      </c>
      <c r="G10" s="26">
        <v>19</v>
      </c>
      <c r="H10" s="26">
        <v>14</v>
      </c>
      <c r="I10" s="26">
        <v>1</v>
      </c>
      <c r="J10" s="26">
        <v>196</v>
      </c>
      <c r="K10" s="26">
        <v>9</v>
      </c>
      <c r="L10" s="27" t="s">
        <v>12</v>
      </c>
      <c r="M10" s="27" t="s">
        <v>12</v>
      </c>
      <c r="N10" s="27" t="s">
        <v>12</v>
      </c>
      <c r="O10" s="26">
        <v>1</v>
      </c>
      <c r="P10" s="26">
        <v>13</v>
      </c>
      <c r="Q10" s="96">
        <f t="shared" si="0"/>
        <v>286</v>
      </c>
      <c r="R10" s="57" t="s">
        <v>102</v>
      </c>
    </row>
    <row r="11" spans="1:18" s="95" customFormat="1">
      <c r="A11" s="24">
        <v>4</v>
      </c>
      <c r="B11" s="25" t="s">
        <v>21</v>
      </c>
      <c r="C11" s="26">
        <v>14</v>
      </c>
      <c r="D11" s="15" t="s">
        <v>12</v>
      </c>
      <c r="E11" s="27" t="s">
        <v>12</v>
      </c>
      <c r="F11" s="26">
        <v>4</v>
      </c>
      <c r="G11" s="26">
        <v>4</v>
      </c>
      <c r="H11" s="27" t="s">
        <v>12</v>
      </c>
      <c r="I11" s="26">
        <v>1</v>
      </c>
      <c r="J11" s="26">
        <v>109</v>
      </c>
      <c r="K11" s="27" t="s">
        <v>12</v>
      </c>
      <c r="L11" s="26">
        <v>1</v>
      </c>
      <c r="M11" s="27" t="s">
        <v>12</v>
      </c>
      <c r="N11" s="27" t="s">
        <v>12</v>
      </c>
      <c r="O11" s="26">
        <v>1</v>
      </c>
      <c r="P11" s="27" t="s">
        <v>12</v>
      </c>
      <c r="Q11" s="96">
        <f t="shared" si="0"/>
        <v>120</v>
      </c>
      <c r="R11" s="57" t="s">
        <v>103</v>
      </c>
    </row>
    <row r="12" spans="1:18" s="95" customFormat="1">
      <c r="A12" s="24">
        <v>5</v>
      </c>
      <c r="B12" s="25" t="s">
        <v>24</v>
      </c>
      <c r="C12" s="26">
        <v>4</v>
      </c>
      <c r="D12" s="14">
        <v>3</v>
      </c>
      <c r="E12" s="27" t="s">
        <v>12</v>
      </c>
      <c r="F12" s="27" t="s">
        <v>12</v>
      </c>
      <c r="G12" s="27" t="s">
        <v>12</v>
      </c>
      <c r="H12" s="27" t="s">
        <v>12</v>
      </c>
      <c r="I12" s="27" t="s">
        <v>12</v>
      </c>
      <c r="J12" s="27" t="s">
        <v>12</v>
      </c>
      <c r="K12" s="27" t="s">
        <v>12</v>
      </c>
      <c r="L12" s="26">
        <v>2</v>
      </c>
      <c r="M12" s="26"/>
      <c r="N12" s="27" t="s">
        <v>12</v>
      </c>
      <c r="O12" s="26">
        <v>1</v>
      </c>
      <c r="P12" s="26">
        <v>90</v>
      </c>
      <c r="Q12" s="96">
        <f t="shared" si="0"/>
        <v>93</v>
      </c>
      <c r="R12" s="57" t="s">
        <v>104</v>
      </c>
    </row>
    <row r="13" spans="1:18" s="95" customFormat="1">
      <c r="A13" s="24">
        <v>6</v>
      </c>
      <c r="B13" s="25" t="s">
        <v>27</v>
      </c>
      <c r="C13" s="26">
        <v>10</v>
      </c>
      <c r="D13" s="14">
        <v>6</v>
      </c>
      <c r="E13" s="27" t="s">
        <v>12</v>
      </c>
      <c r="F13" s="27" t="s">
        <v>12</v>
      </c>
      <c r="G13" s="27" t="s">
        <v>12</v>
      </c>
      <c r="H13" s="27" t="s">
        <v>12</v>
      </c>
      <c r="I13" s="26">
        <v>29</v>
      </c>
      <c r="J13" s="26">
        <v>16</v>
      </c>
      <c r="K13" s="27" t="s">
        <v>12</v>
      </c>
      <c r="L13" s="26">
        <v>4</v>
      </c>
      <c r="M13" s="26">
        <v>1</v>
      </c>
      <c r="N13" s="27" t="s">
        <v>12</v>
      </c>
      <c r="O13" s="26">
        <v>1</v>
      </c>
      <c r="P13" s="27" t="s">
        <v>12</v>
      </c>
      <c r="Q13" s="96">
        <f t="shared" si="0"/>
        <v>51</v>
      </c>
      <c r="R13" s="57" t="s">
        <v>105</v>
      </c>
    </row>
    <row r="14" spans="1:18" s="95" customFormat="1">
      <c r="A14" s="24">
        <v>7</v>
      </c>
      <c r="B14" s="25" t="s">
        <v>30</v>
      </c>
      <c r="C14" s="26">
        <v>8</v>
      </c>
      <c r="D14" s="15" t="s">
        <v>12</v>
      </c>
      <c r="E14" s="14">
        <v>1</v>
      </c>
      <c r="F14" s="26"/>
      <c r="G14" s="14">
        <v>2</v>
      </c>
      <c r="H14" s="27" t="s">
        <v>12</v>
      </c>
      <c r="I14" s="26">
        <v>2</v>
      </c>
      <c r="J14" s="26">
        <v>48</v>
      </c>
      <c r="K14" s="27" t="s">
        <v>12</v>
      </c>
      <c r="L14" s="27" t="s">
        <v>12</v>
      </c>
      <c r="M14" s="27" t="s">
        <v>12</v>
      </c>
      <c r="N14" s="27" t="s">
        <v>12</v>
      </c>
      <c r="O14" s="26">
        <v>1</v>
      </c>
      <c r="P14" s="26">
        <v>85</v>
      </c>
      <c r="Q14" s="96">
        <f t="shared" si="0"/>
        <v>139</v>
      </c>
      <c r="R14" s="97" t="s">
        <v>106</v>
      </c>
    </row>
    <row r="15" spans="1:18" s="95" customFormat="1">
      <c r="A15" s="24">
        <v>8</v>
      </c>
      <c r="B15" s="25" t="s">
        <v>33</v>
      </c>
      <c r="C15" s="26">
        <v>13</v>
      </c>
      <c r="D15" s="15" t="s">
        <v>12</v>
      </c>
      <c r="E15" s="26">
        <v>3</v>
      </c>
      <c r="F15" s="26">
        <v>4</v>
      </c>
      <c r="G15" s="26">
        <v>4</v>
      </c>
      <c r="H15" s="26">
        <v>22</v>
      </c>
      <c r="I15" s="26">
        <v>9</v>
      </c>
      <c r="J15" s="26">
        <v>7</v>
      </c>
      <c r="K15" s="26">
        <v>3</v>
      </c>
      <c r="L15" s="27" t="s">
        <v>12</v>
      </c>
      <c r="M15" s="27" t="s">
        <v>12</v>
      </c>
      <c r="N15" s="26">
        <v>68</v>
      </c>
      <c r="O15" s="26">
        <v>1</v>
      </c>
      <c r="P15" s="26">
        <v>48</v>
      </c>
      <c r="Q15" s="96">
        <f t="shared" si="0"/>
        <v>169</v>
      </c>
      <c r="R15" s="55" t="s">
        <v>107</v>
      </c>
    </row>
    <row r="16" spans="1:18" s="95" customFormat="1">
      <c r="A16" s="24">
        <v>9</v>
      </c>
      <c r="B16" s="25" t="s">
        <v>36</v>
      </c>
      <c r="C16" s="26">
        <v>6</v>
      </c>
      <c r="D16" s="15" t="s">
        <v>12</v>
      </c>
      <c r="E16" s="27" t="s">
        <v>12</v>
      </c>
      <c r="F16" s="27" t="s">
        <v>12</v>
      </c>
      <c r="G16" s="27" t="s">
        <v>12</v>
      </c>
      <c r="H16" s="14">
        <v>1</v>
      </c>
      <c r="I16" s="26">
        <v>1</v>
      </c>
      <c r="J16" s="26">
        <v>36</v>
      </c>
      <c r="K16" s="27" t="s">
        <v>12</v>
      </c>
      <c r="L16" s="27" t="s">
        <v>12</v>
      </c>
      <c r="M16" s="27" t="s">
        <v>12</v>
      </c>
      <c r="N16" s="27" t="s">
        <v>12</v>
      </c>
      <c r="O16" s="26">
        <v>1</v>
      </c>
      <c r="P16" s="26">
        <v>36</v>
      </c>
      <c r="Q16" s="96">
        <f t="shared" si="0"/>
        <v>75</v>
      </c>
      <c r="R16" s="57" t="s">
        <v>108</v>
      </c>
    </row>
    <row r="17" spans="1:20" s="95" customFormat="1">
      <c r="A17" s="24">
        <v>10</v>
      </c>
      <c r="B17" s="25" t="s">
        <v>40</v>
      </c>
      <c r="C17" s="26">
        <v>10</v>
      </c>
      <c r="D17" s="15" t="s">
        <v>12</v>
      </c>
      <c r="E17" s="26">
        <v>1</v>
      </c>
      <c r="F17" s="26">
        <v>4</v>
      </c>
      <c r="G17" s="26">
        <v>1</v>
      </c>
      <c r="H17" s="27" t="s">
        <v>12</v>
      </c>
      <c r="I17" s="26">
        <v>1</v>
      </c>
      <c r="J17" s="26">
        <v>97</v>
      </c>
      <c r="K17" s="27" t="s">
        <v>12</v>
      </c>
      <c r="L17" s="27" t="s">
        <v>12</v>
      </c>
      <c r="M17" s="27" t="s">
        <v>12</v>
      </c>
      <c r="N17" s="26">
        <v>6</v>
      </c>
      <c r="O17" s="26">
        <v>1</v>
      </c>
      <c r="P17" s="26">
        <v>14</v>
      </c>
      <c r="Q17" s="96">
        <f t="shared" si="0"/>
        <v>125</v>
      </c>
      <c r="R17" s="57" t="s">
        <v>109</v>
      </c>
      <c r="S17" s="95" t="s">
        <v>37</v>
      </c>
    </row>
    <row r="18" spans="1:20" s="95" customFormat="1">
      <c r="A18" s="24">
        <v>11</v>
      </c>
      <c r="B18" s="25" t="s">
        <v>43</v>
      </c>
      <c r="C18" s="26">
        <v>16</v>
      </c>
      <c r="D18" s="15" t="s">
        <v>12</v>
      </c>
      <c r="E18" s="26">
        <v>3</v>
      </c>
      <c r="F18" s="27" t="s">
        <v>12</v>
      </c>
      <c r="G18" s="27" t="s">
        <v>12</v>
      </c>
      <c r="H18" s="27" t="s">
        <v>12</v>
      </c>
      <c r="I18" s="27" t="s">
        <v>12</v>
      </c>
      <c r="J18" s="26">
        <v>35</v>
      </c>
      <c r="K18" s="27" t="s">
        <v>12</v>
      </c>
      <c r="L18" s="27" t="s">
        <v>12</v>
      </c>
      <c r="M18" s="27" t="s">
        <v>12</v>
      </c>
      <c r="N18" s="26">
        <v>2</v>
      </c>
      <c r="O18" s="26">
        <v>1</v>
      </c>
      <c r="P18" s="26">
        <v>9</v>
      </c>
      <c r="Q18" s="96">
        <f t="shared" si="0"/>
        <v>50</v>
      </c>
      <c r="R18" s="57" t="s">
        <v>110</v>
      </c>
    </row>
    <row r="19" spans="1:20" s="95" customFormat="1">
      <c r="A19" s="24">
        <v>12</v>
      </c>
      <c r="B19" s="25" t="s">
        <v>111</v>
      </c>
      <c r="C19" s="26">
        <v>13</v>
      </c>
      <c r="D19" s="15" t="s">
        <v>12</v>
      </c>
      <c r="E19" s="26">
        <v>4</v>
      </c>
      <c r="F19" s="26">
        <v>25</v>
      </c>
      <c r="G19" s="26">
        <v>4</v>
      </c>
      <c r="H19" s="27" t="s">
        <v>12</v>
      </c>
      <c r="I19" s="26">
        <v>24</v>
      </c>
      <c r="J19" s="26">
        <v>35</v>
      </c>
      <c r="K19" s="26">
        <v>1</v>
      </c>
      <c r="L19" s="27" t="s">
        <v>12</v>
      </c>
      <c r="M19" s="27" t="s">
        <v>12</v>
      </c>
      <c r="N19" s="27" t="s">
        <v>12</v>
      </c>
      <c r="O19" s="26">
        <v>1</v>
      </c>
      <c r="P19" s="27" t="s">
        <v>12</v>
      </c>
      <c r="Q19" s="96">
        <f t="shared" si="0"/>
        <v>94</v>
      </c>
      <c r="R19" s="57" t="s">
        <v>112</v>
      </c>
    </row>
    <row r="20" spans="1:20" s="98" customFormat="1">
      <c r="A20" s="24">
        <v>13</v>
      </c>
      <c r="B20" s="25" t="s">
        <v>49</v>
      </c>
      <c r="C20" s="26">
        <v>10</v>
      </c>
      <c r="D20" s="15" t="s">
        <v>12</v>
      </c>
      <c r="E20" s="26">
        <v>22</v>
      </c>
      <c r="F20" s="14"/>
      <c r="G20" s="26">
        <v>29</v>
      </c>
      <c r="H20" s="26">
        <v>9</v>
      </c>
      <c r="I20" s="26">
        <v>18</v>
      </c>
      <c r="J20" s="26">
        <v>70</v>
      </c>
      <c r="K20" s="27" t="s">
        <v>12</v>
      </c>
      <c r="L20" s="27" t="s">
        <v>12</v>
      </c>
      <c r="M20" s="14"/>
      <c r="N20" s="26">
        <v>62</v>
      </c>
      <c r="O20" s="26">
        <v>1</v>
      </c>
      <c r="P20" s="26">
        <v>53</v>
      </c>
      <c r="Q20" s="96">
        <f t="shared" si="0"/>
        <v>264</v>
      </c>
      <c r="R20" s="57" t="s">
        <v>113</v>
      </c>
    </row>
    <row r="21" spans="1:20" s="95" customFormat="1">
      <c r="A21" s="24">
        <v>14</v>
      </c>
      <c r="B21" s="25" t="s">
        <v>52</v>
      </c>
      <c r="C21" s="26">
        <v>11</v>
      </c>
      <c r="D21" s="15" t="s">
        <v>12</v>
      </c>
      <c r="E21" s="14">
        <v>1</v>
      </c>
      <c r="F21" s="27" t="s">
        <v>12</v>
      </c>
      <c r="G21" s="27" t="s">
        <v>12</v>
      </c>
      <c r="H21" s="27" t="s">
        <v>12</v>
      </c>
      <c r="I21" s="27" t="s">
        <v>12</v>
      </c>
      <c r="J21" s="26">
        <v>135</v>
      </c>
      <c r="K21" s="14"/>
      <c r="L21" s="27" t="s">
        <v>12</v>
      </c>
      <c r="M21" s="27" t="s">
        <v>12</v>
      </c>
      <c r="N21" s="14">
        <v>4</v>
      </c>
      <c r="O21" s="26">
        <v>1</v>
      </c>
      <c r="P21" s="26">
        <v>11</v>
      </c>
      <c r="Q21" s="96">
        <f t="shared" si="0"/>
        <v>152</v>
      </c>
      <c r="R21" s="25"/>
    </row>
    <row r="22" spans="1:20" s="95" customFormat="1">
      <c r="A22" s="24">
        <v>15</v>
      </c>
      <c r="B22" s="25" t="s">
        <v>55</v>
      </c>
      <c r="C22" s="26">
        <v>10</v>
      </c>
      <c r="D22" s="15" t="s">
        <v>12</v>
      </c>
      <c r="E22" s="27" t="s">
        <v>12</v>
      </c>
      <c r="F22" s="26">
        <v>8</v>
      </c>
      <c r="G22" s="14">
        <v>6</v>
      </c>
      <c r="H22" s="26">
        <v>2</v>
      </c>
      <c r="I22" s="26">
        <v>2</v>
      </c>
      <c r="J22" s="26">
        <v>19</v>
      </c>
      <c r="K22" s="27" t="s">
        <v>12</v>
      </c>
      <c r="L22" s="27" t="s">
        <v>12</v>
      </c>
      <c r="M22" s="27" t="s">
        <v>12</v>
      </c>
      <c r="N22" s="27" t="s">
        <v>12</v>
      </c>
      <c r="O22" s="26">
        <v>1</v>
      </c>
      <c r="P22" s="27" t="s">
        <v>12</v>
      </c>
      <c r="Q22" s="96">
        <f t="shared" si="0"/>
        <v>38</v>
      </c>
      <c r="R22" s="25"/>
    </row>
    <row r="23" spans="1:20" s="95" customFormat="1">
      <c r="A23" s="24">
        <v>16</v>
      </c>
      <c r="B23" s="25" t="s">
        <v>58</v>
      </c>
      <c r="C23" s="26">
        <v>10</v>
      </c>
      <c r="D23" s="15" t="s">
        <v>12</v>
      </c>
      <c r="E23" s="26">
        <v>8</v>
      </c>
      <c r="F23" s="26">
        <v>13</v>
      </c>
      <c r="G23" s="26">
        <v>17</v>
      </c>
      <c r="H23" s="26">
        <v>4</v>
      </c>
      <c r="I23" s="26">
        <v>1</v>
      </c>
      <c r="J23" s="26">
        <v>54</v>
      </c>
      <c r="K23" s="27" t="s">
        <v>12</v>
      </c>
      <c r="L23" s="27" t="s">
        <v>12</v>
      </c>
      <c r="M23" s="27" t="s">
        <v>12</v>
      </c>
      <c r="N23" s="26">
        <v>3</v>
      </c>
      <c r="O23" s="26">
        <v>1</v>
      </c>
      <c r="P23" s="26">
        <v>61</v>
      </c>
      <c r="Q23" s="96">
        <f t="shared" si="0"/>
        <v>162</v>
      </c>
      <c r="R23" s="25"/>
    </row>
    <row r="24" spans="1:20" s="95" customFormat="1">
      <c r="A24" s="24">
        <v>17</v>
      </c>
      <c r="B24" s="25" t="s">
        <v>60</v>
      </c>
      <c r="C24" s="26">
        <v>22</v>
      </c>
      <c r="D24" s="14">
        <v>1</v>
      </c>
      <c r="E24" s="26">
        <v>23</v>
      </c>
      <c r="F24" s="27" t="s">
        <v>12</v>
      </c>
      <c r="G24" s="26">
        <v>23</v>
      </c>
      <c r="H24" s="27" t="s">
        <v>12</v>
      </c>
      <c r="I24" s="27" t="s">
        <v>12</v>
      </c>
      <c r="J24" s="26">
        <v>72</v>
      </c>
      <c r="K24" s="26">
        <v>181</v>
      </c>
      <c r="L24" s="27" t="s">
        <v>12</v>
      </c>
      <c r="M24" s="14"/>
      <c r="N24" s="26">
        <v>74</v>
      </c>
      <c r="O24" s="26">
        <v>1</v>
      </c>
      <c r="P24" s="26">
        <v>33</v>
      </c>
      <c r="Q24" s="96">
        <f t="shared" si="0"/>
        <v>407</v>
      </c>
      <c r="R24" s="25"/>
    </row>
    <row r="25" spans="1:20" s="95" customFormat="1">
      <c r="A25" s="24">
        <v>18</v>
      </c>
      <c r="B25" s="25" t="s">
        <v>62</v>
      </c>
      <c r="C25" s="26">
        <v>19</v>
      </c>
      <c r="D25" s="15" t="s">
        <v>12</v>
      </c>
      <c r="E25" s="26">
        <v>9</v>
      </c>
      <c r="F25" s="14">
        <v>73</v>
      </c>
      <c r="G25" s="27" t="s">
        <v>12</v>
      </c>
      <c r="H25" s="27" t="s">
        <v>12</v>
      </c>
      <c r="I25" s="26">
        <v>7</v>
      </c>
      <c r="J25" s="26">
        <v>123</v>
      </c>
      <c r="K25" s="27" t="s">
        <v>12</v>
      </c>
      <c r="L25" s="27" t="s">
        <v>12</v>
      </c>
      <c r="M25" s="27" t="s">
        <v>12</v>
      </c>
      <c r="N25" s="26">
        <v>4</v>
      </c>
      <c r="O25" s="26">
        <v>1</v>
      </c>
      <c r="P25" s="26">
        <v>5</v>
      </c>
      <c r="Q25" s="96">
        <f t="shared" si="0"/>
        <v>222</v>
      </c>
      <c r="R25" s="25"/>
    </row>
    <row r="26" spans="1:20" s="95" customFormat="1">
      <c r="A26" s="24">
        <v>19</v>
      </c>
      <c r="B26" s="25" t="s">
        <v>64</v>
      </c>
      <c r="C26" s="26">
        <v>7</v>
      </c>
      <c r="D26" s="15" t="s">
        <v>12</v>
      </c>
      <c r="E26" s="26">
        <v>5</v>
      </c>
      <c r="F26" s="14">
        <v>3</v>
      </c>
      <c r="G26" s="26">
        <v>4</v>
      </c>
      <c r="H26" s="26">
        <v>5</v>
      </c>
      <c r="I26" s="26">
        <v>1</v>
      </c>
      <c r="J26" s="27" t="s">
        <v>12</v>
      </c>
      <c r="K26" s="14">
        <v>1</v>
      </c>
      <c r="L26" s="27" t="s">
        <v>12</v>
      </c>
      <c r="M26" s="14"/>
      <c r="N26" s="14">
        <v>13</v>
      </c>
      <c r="O26" s="26">
        <v>1</v>
      </c>
      <c r="P26" s="26">
        <v>90</v>
      </c>
      <c r="Q26" s="96">
        <f t="shared" si="0"/>
        <v>123</v>
      </c>
      <c r="R26" s="25"/>
    </row>
    <row r="27" spans="1:20" s="95" customFormat="1">
      <c r="A27" s="24">
        <v>20</v>
      </c>
      <c r="B27" s="25" t="s">
        <v>66</v>
      </c>
      <c r="C27" s="26">
        <v>8</v>
      </c>
      <c r="D27" s="27" t="s">
        <v>12</v>
      </c>
      <c r="E27" s="27" t="s">
        <v>12</v>
      </c>
      <c r="F27" s="26">
        <v>123</v>
      </c>
      <c r="G27" s="26">
        <v>3</v>
      </c>
      <c r="H27" s="27" t="s">
        <v>12</v>
      </c>
      <c r="I27" s="26">
        <v>40</v>
      </c>
      <c r="J27" s="26">
        <v>221</v>
      </c>
      <c r="K27" s="27" t="s">
        <v>12</v>
      </c>
      <c r="L27" s="27" t="s">
        <v>12</v>
      </c>
      <c r="M27" s="27" t="s">
        <v>12</v>
      </c>
      <c r="N27" s="26">
        <v>6</v>
      </c>
      <c r="O27" s="26">
        <v>1</v>
      </c>
      <c r="P27" s="26">
        <v>61</v>
      </c>
      <c r="Q27" s="96">
        <f t="shared" si="0"/>
        <v>455</v>
      </c>
      <c r="R27" s="25"/>
    </row>
    <row r="28" spans="1:20" s="95" customFormat="1">
      <c r="A28" s="24">
        <v>21</v>
      </c>
      <c r="B28" s="25" t="s">
        <v>68</v>
      </c>
      <c r="C28" s="26">
        <v>10</v>
      </c>
      <c r="D28" s="27" t="s">
        <v>12</v>
      </c>
      <c r="E28" s="27" t="s">
        <v>12</v>
      </c>
      <c r="F28" s="26">
        <v>2</v>
      </c>
      <c r="G28" s="27" t="s">
        <v>12</v>
      </c>
      <c r="H28" s="27" t="s">
        <v>12</v>
      </c>
      <c r="I28" s="26">
        <v>6</v>
      </c>
      <c r="J28" s="26">
        <v>20</v>
      </c>
      <c r="K28" s="27" t="s">
        <v>12</v>
      </c>
      <c r="L28" s="27" t="s">
        <v>12</v>
      </c>
      <c r="M28" s="27" t="s">
        <v>12</v>
      </c>
      <c r="N28" s="27" t="s">
        <v>12</v>
      </c>
      <c r="O28" s="26">
        <v>1</v>
      </c>
      <c r="P28" s="26">
        <v>5</v>
      </c>
      <c r="Q28" s="96">
        <f t="shared" si="0"/>
        <v>34</v>
      </c>
      <c r="R28" s="25"/>
    </row>
    <row r="29" spans="1:20" s="95" customFormat="1">
      <c r="A29" s="24">
        <v>22</v>
      </c>
      <c r="B29" s="25" t="s">
        <v>69</v>
      </c>
      <c r="C29" s="26">
        <v>12</v>
      </c>
      <c r="D29" s="27" t="s">
        <v>12</v>
      </c>
      <c r="E29" s="27" t="s">
        <v>12</v>
      </c>
      <c r="F29" s="27" t="s">
        <v>12</v>
      </c>
      <c r="G29" s="27" t="s">
        <v>12</v>
      </c>
      <c r="H29" s="27" t="s">
        <v>12</v>
      </c>
      <c r="I29" s="26">
        <v>1</v>
      </c>
      <c r="J29" s="26">
        <v>12</v>
      </c>
      <c r="K29" s="27" t="s">
        <v>12</v>
      </c>
      <c r="L29" s="27" t="s">
        <v>12</v>
      </c>
      <c r="M29" s="27" t="s">
        <v>12</v>
      </c>
      <c r="N29" s="27" t="s">
        <v>12</v>
      </c>
      <c r="O29" s="26">
        <v>1</v>
      </c>
      <c r="P29" s="27" t="s">
        <v>12</v>
      </c>
      <c r="Q29" s="96">
        <f t="shared" si="0"/>
        <v>14</v>
      </c>
      <c r="R29" s="25"/>
    </row>
    <row r="30" spans="1:20" ht="23.25" customHeight="1">
      <c r="A30" s="99"/>
      <c r="B30" s="99" t="s">
        <v>70</v>
      </c>
      <c r="C30" s="61">
        <f t="shared" ref="C30:H30" si="1">SUM(C8:C29)</f>
        <v>245</v>
      </c>
      <c r="D30" s="61">
        <f t="shared" ref="D30:G30" si="2">SUM(D8:D27)</f>
        <v>10</v>
      </c>
      <c r="E30" s="61">
        <f t="shared" si="1"/>
        <v>109</v>
      </c>
      <c r="F30" s="61">
        <f t="shared" si="2"/>
        <v>274</v>
      </c>
      <c r="G30" s="61">
        <f t="shared" si="2"/>
        <v>185</v>
      </c>
      <c r="H30" s="61">
        <f t="shared" si="1"/>
        <v>91</v>
      </c>
      <c r="I30" s="61">
        <f t="shared" ref="I30:M30" si="3">SUM(I8:I27)</f>
        <v>142</v>
      </c>
      <c r="J30" s="61">
        <f t="shared" ref="J30:O30" si="4">SUM(J8:J29)</f>
        <v>1327</v>
      </c>
      <c r="K30" s="61">
        <f t="shared" si="4"/>
        <v>274</v>
      </c>
      <c r="L30" s="61">
        <f t="shared" si="3"/>
        <v>7</v>
      </c>
      <c r="M30" s="61">
        <f t="shared" si="3"/>
        <v>1</v>
      </c>
      <c r="N30" s="61">
        <f t="shared" si="4"/>
        <v>242</v>
      </c>
      <c r="O30" s="61">
        <f t="shared" si="4"/>
        <v>22</v>
      </c>
      <c r="P30" s="61">
        <f>SUM(P8:P27)</f>
        <v>609</v>
      </c>
      <c r="Q30" s="61">
        <f>SUM(Q8:Q29)</f>
        <v>3297</v>
      </c>
      <c r="R30" s="100"/>
      <c r="T30" s="101"/>
    </row>
    <row r="31" spans="1:20" ht="16.5" customHeight="1">
      <c r="A31" s="102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76"/>
      <c r="M31" s="76"/>
      <c r="N31" s="76"/>
      <c r="O31" s="76"/>
      <c r="P31" s="76"/>
      <c r="Q31" s="104"/>
      <c r="R31" s="104"/>
    </row>
    <row r="32" spans="1:20">
      <c r="A32" s="102"/>
      <c r="B32" s="134" t="s">
        <v>72</v>
      </c>
      <c r="C32" s="134"/>
      <c r="D32" s="134"/>
      <c r="E32" s="105"/>
      <c r="F32" s="105"/>
      <c r="G32" s="105"/>
      <c r="H32" s="105"/>
      <c r="I32" s="105"/>
      <c r="J32" s="103"/>
      <c r="K32" s="103"/>
      <c r="L32" s="103"/>
      <c r="M32" s="103"/>
      <c r="N32" s="103"/>
      <c r="O32" s="135" t="s">
        <v>120</v>
      </c>
      <c r="P32" s="135"/>
      <c r="Q32" s="135"/>
      <c r="R32" s="135"/>
      <c r="S32" s="106"/>
      <c r="T32" s="106"/>
    </row>
    <row r="33" spans="1:20" ht="6.75" customHeight="1">
      <c r="A33" s="102"/>
      <c r="B33" s="107"/>
      <c r="C33" s="107"/>
      <c r="D33" s="107"/>
      <c r="E33" s="107"/>
      <c r="F33" s="107"/>
      <c r="G33" s="107"/>
      <c r="H33" s="107"/>
      <c r="I33" s="107"/>
      <c r="J33" s="103"/>
      <c r="K33" s="103"/>
      <c r="L33" s="103"/>
      <c r="M33" s="103"/>
      <c r="N33" s="103"/>
      <c r="O33" s="103"/>
      <c r="P33" s="76"/>
      <c r="Q33" s="76"/>
      <c r="R33" s="76"/>
      <c r="S33" s="108"/>
      <c r="T33" s="108"/>
    </row>
    <row r="34" spans="1:20" ht="15">
      <c r="A34" s="102"/>
      <c r="B34" s="120" t="s">
        <v>74</v>
      </c>
      <c r="C34" s="120"/>
      <c r="D34" s="120"/>
      <c r="E34" s="109"/>
      <c r="F34" s="109"/>
      <c r="G34" s="109"/>
      <c r="H34" s="109">
        <f>68+23+23+17+4</f>
        <v>135</v>
      </c>
      <c r="I34" s="109"/>
      <c r="J34" s="103"/>
      <c r="K34" s="103"/>
      <c r="L34" s="103"/>
      <c r="M34" s="103"/>
      <c r="N34" s="103"/>
      <c r="O34" s="123" t="s">
        <v>114</v>
      </c>
      <c r="P34" s="123"/>
      <c r="Q34" s="123"/>
      <c r="R34" s="123"/>
      <c r="S34" s="110"/>
      <c r="T34" s="110"/>
    </row>
    <row r="35" spans="1:20" ht="15">
      <c r="A35" s="102"/>
      <c r="B35" s="120" t="s">
        <v>1</v>
      </c>
      <c r="C35" s="120"/>
      <c r="D35" s="120"/>
      <c r="E35" s="109"/>
      <c r="F35" s="109"/>
      <c r="G35" s="109"/>
      <c r="H35" s="109"/>
      <c r="I35" s="109"/>
      <c r="J35" s="103"/>
      <c r="K35" s="103"/>
      <c r="L35" s="103"/>
      <c r="M35" s="103"/>
      <c r="N35" s="103"/>
      <c r="O35" s="123" t="s">
        <v>115</v>
      </c>
      <c r="P35" s="123"/>
      <c r="Q35" s="123"/>
      <c r="R35" s="123"/>
      <c r="S35" s="110"/>
      <c r="T35" s="110"/>
    </row>
    <row r="36" spans="1:20" ht="15">
      <c r="A36" s="102"/>
      <c r="B36" s="111"/>
      <c r="C36" s="111"/>
      <c r="D36" s="111"/>
      <c r="E36" s="109"/>
      <c r="F36" s="109"/>
      <c r="G36" s="109"/>
      <c r="H36" s="109"/>
      <c r="I36" s="109"/>
      <c r="J36" s="103"/>
      <c r="K36" s="103"/>
      <c r="L36" s="103"/>
      <c r="M36" s="103"/>
      <c r="N36" s="103"/>
      <c r="O36" s="121"/>
      <c r="P36" s="121"/>
      <c r="Q36" s="121"/>
      <c r="R36" s="121"/>
      <c r="S36" s="110"/>
      <c r="T36" s="110"/>
    </row>
    <row r="37" spans="1:20" ht="15">
      <c r="A37" s="102"/>
      <c r="B37" s="121" t="s">
        <v>116</v>
      </c>
      <c r="C37" s="121"/>
      <c r="D37" s="112"/>
      <c r="E37" s="112"/>
      <c r="F37" s="112"/>
      <c r="G37" s="112"/>
      <c r="H37" s="112"/>
      <c r="I37" s="112"/>
      <c r="J37" s="103"/>
      <c r="K37" s="103"/>
      <c r="L37" s="103"/>
      <c r="M37" s="103"/>
      <c r="N37" s="113"/>
      <c r="O37" s="125" t="s">
        <v>117</v>
      </c>
      <c r="P37" s="125"/>
      <c r="Q37" s="125"/>
      <c r="R37" s="125"/>
      <c r="S37" s="114"/>
      <c r="T37" s="114"/>
    </row>
    <row r="38" spans="1:20" ht="15">
      <c r="A38" s="102"/>
      <c r="B38" s="120"/>
      <c r="C38" s="120"/>
      <c r="D38" s="120"/>
      <c r="E38" s="109"/>
      <c r="F38" s="109"/>
      <c r="G38" s="109"/>
      <c r="H38" s="109"/>
      <c r="I38" s="109"/>
      <c r="J38" s="103"/>
      <c r="K38" s="103"/>
      <c r="L38" s="103"/>
      <c r="M38" s="103"/>
      <c r="N38" s="103"/>
      <c r="O38" s="121"/>
      <c r="P38" s="121"/>
      <c r="Q38" s="121"/>
      <c r="R38" s="121"/>
      <c r="S38" s="110"/>
      <c r="T38" s="110"/>
    </row>
    <row r="39" spans="1:20" ht="15">
      <c r="A39" s="102"/>
      <c r="B39" s="122" t="s">
        <v>118</v>
      </c>
      <c r="C39" s="122"/>
      <c r="D39" s="122"/>
      <c r="E39" s="109"/>
      <c r="F39" s="109"/>
      <c r="G39" s="109"/>
      <c r="H39" s="109"/>
      <c r="I39" s="109"/>
      <c r="J39" s="103"/>
      <c r="K39" s="103"/>
      <c r="L39" s="103"/>
      <c r="M39" s="103"/>
      <c r="N39" s="103"/>
      <c r="O39" s="123" t="s">
        <v>119</v>
      </c>
      <c r="P39" s="123"/>
      <c r="Q39" s="123"/>
      <c r="R39" s="123"/>
      <c r="S39" s="110"/>
      <c r="T39" s="110"/>
    </row>
    <row r="40" spans="1:20" ht="15">
      <c r="A40" s="102"/>
      <c r="B40" s="122"/>
      <c r="C40" s="122"/>
      <c r="D40" s="122"/>
      <c r="E40" s="115"/>
      <c r="F40" s="115"/>
      <c r="G40" s="115"/>
      <c r="H40" s="109"/>
      <c r="I40" s="109"/>
      <c r="J40" s="103"/>
      <c r="K40" s="103"/>
      <c r="L40" s="103"/>
      <c r="M40" s="103"/>
      <c r="N40" s="103"/>
      <c r="O40" s="103"/>
      <c r="P40" s="124" t="s">
        <v>81</v>
      </c>
      <c r="Q40" s="124"/>
      <c r="R40" s="124"/>
      <c r="S40" s="116"/>
      <c r="T40" s="116"/>
    </row>
    <row r="41" spans="1:20">
      <c r="A41" s="117"/>
      <c r="B41" s="122"/>
      <c r="C41" s="122"/>
      <c r="D41" s="122"/>
      <c r="E41" s="117"/>
      <c r="F41" s="117"/>
      <c r="G41" s="117"/>
      <c r="H41" s="117"/>
      <c r="I41" s="117"/>
      <c r="J41" s="117"/>
      <c r="K41" s="117"/>
      <c r="L41" s="103"/>
      <c r="M41" s="103"/>
      <c r="N41" s="103"/>
      <c r="O41" s="124" t="s">
        <v>83</v>
      </c>
      <c r="P41" s="124"/>
      <c r="Q41" s="124"/>
      <c r="R41" s="124"/>
      <c r="S41" s="116"/>
      <c r="T41" s="116"/>
    </row>
    <row r="42" spans="1:20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</row>
    <row r="43" spans="1:20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</row>
    <row r="51" spans="1:16">
      <c r="A51" s="75"/>
      <c r="B51" s="75"/>
      <c r="O51" s="73"/>
      <c r="P51" s="73"/>
    </row>
    <row r="52" spans="1:16">
      <c r="A52" s="75"/>
      <c r="B52" s="75"/>
      <c r="O52" s="73"/>
      <c r="P52" s="73"/>
    </row>
    <row r="53" spans="1:16">
      <c r="A53" s="75"/>
      <c r="B53" s="75"/>
      <c r="O53" s="73"/>
      <c r="P53" s="73"/>
    </row>
    <row r="54" spans="1:16">
      <c r="A54" s="75"/>
      <c r="B54" s="75"/>
      <c r="O54" s="73"/>
      <c r="P54" s="73"/>
    </row>
    <row r="55" spans="1:16">
      <c r="A55" s="75"/>
      <c r="B55" s="75"/>
      <c r="O55" s="73"/>
      <c r="P55" s="73"/>
    </row>
    <row r="56" spans="1:16">
      <c r="A56" s="75"/>
      <c r="B56" s="75"/>
      <c r="O56" s="73"/>
      <c r="P56" s="73"/>
    </row>
    <row r="57" spans="1:16">
      <c r="A57" s="75"/>
      <c r="B57" s="75"/>
      <c r="O57" s="73"/>
      <c r="P57" s="73"/>
    </row>
    <row r="58" spans="1:16">
      <c r="A58" s="75"/>
      <c r="B58" s="75"/>
      <c r="O58" s="73"/>
      <c r="P58" s="73"/>
    </row>
    <row r="59" spans="1:16">
      <c r="A59" s="75"/>
      <c r="B59" s="75"/>
      <c r="O59" s="73"/>
      <c r="P59" s="73"/>
    </row>
    <row r="60" spans="1:16">
      <c r="A60" s="75"/>
      <c r="B60" s="75"/>
      <c r="O60" s="73"/>
      <c r="P60" s="73"/>
    </row>
    <row r="61" spans="1:16">
      <c r="A61" s="75"/>
      <c r="B61" s="75"/>
      <c r="O61" s="73"/>
      <c r="P61" s="73"/>
    </row>
    <row r="62" spans="1:16">
      <c r="A62" s="75"/>
      <c r="B62" s="75"/>
      <c r="O62" s="73"/>
      <c r="P62" s="73"/>
    </row>
    <row r="63" spans="1:16">
      <c r="A63" s="75"/>
      <c r="B63" s="75"/>
      <c r="O63" s="73"/>
      <c r="P63" s="73"/>
    </row>
    <row r="64" spans="1:16">
      <c r="A64" s="75"/>
      <c r="B64" s="75"/>
      <c r="O64" s="73"/>
      <c r="P64" s="73"/>
    </row>
    <row r="65" spans="1:16">
      <c r="A65" s="75"/>
      <c r="B65" s="75"/>
      <c r="O65" s="73"/>
      <c r="P65" s="73"/>
    </row>
    <row r="66" spans="1:16">
      <c r="A66" s="75"/>
      <c r="B66" s="75"/>
      <c r="O66" s="73"/>
      <c r="P66" s="73"/>
    </row>
    <row r="67" spans="1:16">
      <c r="A67" s="75"/>
      <c r="B67" s="75"/>
      <c r="O67" s="73"/>
      <c r="P67" s="73"/>
    </row>
    <row r="68" spans="1:16">
      <c r="A68" s="75"/>
      <c r="B68" s="75"/>
      <c r="O68" s="73"/>
      <c r="P68" s="73"/>
    </row>
    <row r="69" spans="1:16">
      <c r="A69" s="75"/>
      <c r="B69" s="75"/>
      <c r="O69" s="73"/>
      <c r="P69" s="73"/>
    </row>
  </sheetData>
  <mergeCells count="37">
    <mergeCell ref="A1:R1"/>
    <mergeCell ref="A2:R2"/>
    <mergeCell ref="A3:R3"/>
    <mergeCell ref="A5:A7"/>
    <mergeCell ref="B5:B7"/>
    <mergeCell ref="C5:D6"/>
    <mergeCell ref="E5:E6"/>
    <mergeCell ref="F5:F6"/>
    <mergeCell ref="G5:G6"/>
    <mergeCell ref="H5:H6"/>
    <mergeCell ref="B37:C37"/>
    <mergeCell ref="O37:R37"/>
    <mergeCell ref="O5:O6"/>
    <mergeCell ref="P5:P6"/>
    <mergeCell ref="Q5:Q7"/>
    <mergeCell ref="R5:R7"/>
    <mergeCell ref="B32:D32"/>
    <mergeCell ref="O32:R32"/>
    <mergeCell ref="I5:I6"/>
    <mergeCell ref="J5:J6"/>
    <mergeCell ref="K5:K6"/>
    <mergeCell ref="L5:L6"/>
    <mergeCell ref="M5:M6"/>
    <mergeCell ref="N5:N6"/>
    <mergeCell ref="B34:D34"/>
    <mergeCell ref="O34:R34"/>
    <mergeCell ref="B35:D35"/>
    <mergeCell ref="O35:R35"/>
    <mergeCell ref="O36:R36"/>
    <mergeCell ref="A42:R42"/>
    <mergeCell ref="A43:R43"/>
    <mergeCell ref="B38:D38"/>
    <mergeCell ref="O38:R38"/>
    <mergeCell ref="B39:D41"/>
    <mergeCell ref="O39:R39"/>
    <mergeCell ref="P40:R40"/>
    <mergeCell ref="O41:R41"/>
  </mergeCells>
  <printOptions horizontalCentered="1"/>
  <pageMargins left="0.39305555555555599" right="0.39305555555555599" top="0.25138888888888899" bottom="0.25972222222222202" header="0.25138888888888899" footer="0.25138888888888899"/>
  <pageSetup paperSize="9" scale="72" orientation="landscape" r:id="rId1"/>
  <colBreaks count="1" manualBreakCount="1">
    <brk id="18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3"/>
  <sheetViews>
    <sheetView view="pageBreakPreview" topLeftCell="A7" zoomScale="90" zoomScaleNormal="100" workbookViewId="0">
      <selection activeCell="X21" sqref="X21"/>
    </sheetView>
  </sheetViews>
  <sheetFormatPr defaultColWidth="9.140625" defaultRowHeight="12.75"/>
  <cols>
    <col min="1" max="1" width="4.5703125" style="2" customWidth="1"/>
    <col min="2" max="2" width="25.28515625" style="2" customWidth="1"/>
    <col min="3" max="4" width="5.7109375" style="2" customWidth="1"/>
    <col min="5" max="11" width="4" style="2" customWidth="1"/>
    <col min="12" max="13" width="5.7109375" style="2" customWidth="1"/>
    <col min="14" max="18" width="4" style="2" customWidth="1"/>
    <col min="19" max="19" width="4.28515625" style="2" customWidth="1"/>
    <col min="20" max="26" width="4" style="2" customWidth="1"/>
    <col min="27" max="27" width="5.7109375" style="2" customWidth="1"/>
    <col min="28" max="28" width="7.42578125" style="2" customWidth="1"/>
    <col min="29" max="29" width="4.5703125" style="2" customWidth="1"/>
    <col min="30" max="30" width="4" style="2" customWidth="1"/>
    <col min="31" max="31" width="7.7109375" style="2" customWidth="1"/>
    <col min="32" max="32" width="25.140625" style="2" customWidth="1"/>
    <col min="33" max="33" width="25.7109375" style="2" customWidth="1"/>
    <col min="34" max="34" width="2.140625" style="2" customWidth="1"/>
    <col min="35" max="35" width="8.7109375" style="2" hidden="1" customWidth="1"/>
    <col min="36" max="36" width="9.140625" style="2" hidden="1" customWidth="1"/>
    <col min="37" max="37" width="7.42578125" style="2" hidden="1" customWidth="1"/>
    <col min="38" max="38" width="6.5703125" style="2" customWidth="1"/>
    <col min="39" max="39" width="10.7109375" style="2" customWidth="1"/>
    <col min="40" max="16384" width="9.140625" style="2"/>
  </cols>
  <sheetData>
    <row r="1" spans="1:40" ht="1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"/>
    </row>
    <row r="2" spans="1:40" ht="1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"/>
    </row>
    <row r="3" spans="1:40" ht="15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"/>
      <c r="AM3" s="3"/>
    </row>
    <row r="4" spans="1:40" ht="13.5" thickBot="1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40" s="8" customFormat="1" ht="36" customHeight="1" thickTop="1" thickBot="1">
      <c r="A5" s="154" t="s">
        <v>3</v>
      </c>
      <c r="B5" s="154" t="s">
        <v>4</v>
      </c>
      <c r="C5" s="154" t="s">
        <v>5</v>
      </c>
      <c r="D5" s="154"/>
      <c r="E5" s="154" t="s">
        <v>6</v>
      </c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 t="s">
        <v>7</v>
      </c>
      <c r="AF5" s="154" t="s">
        <v>8</v>
      </c>
      <c r="AG5" s="155"/>
      <c r="AH5" s="5"/>
      <c r="AI5" s="5"/>
      <c r="AJ5" s="6"/>
      <c r="AK5" s="6"/>
      <c r="AL5" s="6"/>
      <c r="AM5" s="7"/>
    </row>
    <row r="6" spans="1:40" ht="17.100000000000001" customHeight="1" thickTop="1" thickBot="1">
      <c r="A6" s="154"/>
      <c r="B6" s="154"/>
      <c r="C6" s="9" t="s">
        <v>9</v>
      </c>
      <c r="D6" s="9" t="s">
        <v>10</v>
      </c>
      <c r="E6" s="9">
        <v>1</v>
      </c>
      <c r="F6" s="9">
        <v>2</v>
      </c>
      <c r="G6" s="9">
        <v>3</v>
      </c>
      <c r="H6" s="9">
        <v>4</v>
      </c>
      <c r="I6" s="9">
        <v>5</v>
      </c>
      <c r="J6" s="9">
        <v>6</v>
      </c>
      <c r="K6" s="9">
        <v>7</v>
      </c>
      <c r="L6" s="9">
        <v>8</v>
      </c>
      <c r="M6" s="9">
        <v>9</v>
      </c>
      <c r="N6" s="9">
        <v>10</v>
      </c>
      <c r="O6" s="9">
        <v>11</v>
      </c>
      <c r="P6" s="9">
        <v>12</v>
      </c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9">
        <v>20</v>
      </c>
      <c r="Y6" s="9">
        <v>21</v>
      </c>
      <c r="Z6" s="9">
        <v>22</v>
      </c>
      <c r="AA6" s="9">
        <v>23</v>
      </c>
      <c r="AB6" s="9">
        <v>24</v>
      </c>
      <c r="AC6" s="9">
        <v>25</v>
      </c>
      <c r="AD6" s="9">
        <v>26</v>
      </c>
      <c r="AE6" s="154"/>
      <c r="AF6" s="154"/>
      <c r="AG6" s="155"/>
      <c r="AH6" s="5"/>
      <c r="AI6" s="5"/>
      <c r="AJ6" s="6"/>
      <c r="AK6" s="6"/>
      <c r="AL6" s="10"/>
      <c r="AM6" s="11"/>
    </row>
    <row r="7" spans="1:40" s="23" customFormat="1" ht="18.95" customHeight="1" thickTop="1">
      <c r="A7" s="12">
        <v>1</v>
      </c>
      <c r="B7" s="13" t="s">
        <v>11</v>
      </c>
      <c r="C7" s="14">
        <v>10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4">
        <v>14</v>
      </c>
      <c r="J7" s="15" t="s">
        <v>12</v>
      </c>
      <c r="K7" s="15" t="s">
        <v>12</v>
      </c>
      <c r="L7" s="15" t="s">
        <v>12</v>
      </c>
      <c r="M7" s="16">
        <v>81</v>
      </c>
      <c r="N7" s="15" t="s">
        <v>12</v>
      </c>
      <c r="O7" s="15" t="s">
        <v>12</v>
      </c>
      <c r="P7" s="15" t="s">
        <v>12</v>
      </c>
      <c r="Q7" s="15" t="s">
        <v>12</v>
      </c>
      <c r="R7" s="15" t="s">
        <v>12</v>
      </c>
      <c r="S7" s="15" t="s">
        <v>12</v>
      </c>
      <c r="T7" s="15" t="s">
        <v>12</v>
      </c>
      <c r="U7" s="15" t="s">
        <v>12</v>
      </c>
      <c r="V7" s="15" t="s">
        <v>12</v>
      </c>
      <c r="W7" s="15" t="s">
        <v>12</v>
      </c>
      <c r="X7" s="15" t="s">
        <v>12</v>
      </c>
      <c r="Y7" s="15" t="s">
        <v>12</v>
      </c>
      <c r="Z7" s="15" t="s">
        <v>12</v>
      </c>
      <c r="AA7" s="16">
        <v>6</v>
      </c>
      <c r="AB7" s="16">
        <v>1940</v>
      </c>
      <c r="AC7" s="15" t="s">
        <v>12</v>
      </c>
      <c r="AD7" s="15" t="s">
        <v>12</v>
      </c>
      <c r="AE7" s="16">
        <f t="shared" ref="AE7:AE28" si="0">SUM(E7:AD7)</f>
        <v>2041</v>
      </c>
      <c r="AF7" s="13" t="s">
        <v>13</v>
      </c>
      <c r="AG7" s="17" t="s">
        <v>14</v>
      </c>
      <c r="AH7" s="18"/>
      <c r="AI7" s="19"/>
      <c r="AJ7" s="19"/>
      <c r="AK7" s="19"/>
      <c r="AL7" s="20"/>
      <c r="AM7" s="21"/>
      <c r="AN7" s="22"/>
    </row>
    <row r="8" spans="1:40" s="23" customFormat="1" ht="18.95" customHeight="1">
      <c r="A8" s="24">
        <v>2</v>
      </c>
      <c r="B8" s="25" t="s">
        <v>15</v>
      </c>
      <c r="C8" s="26">
        <v>12</v>
      </c>
      <c r="D8" s="27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26">
        <v>15</v>
      </c>
      <c r="J8" s="15" t="s">
        <v>12</v>
      </c>
      <c r="K8" s="15" t="s">
        <v>12</v>
      </c>
      <c r="L8" s="14">
        <v>13</v>
      </c>
      <c r="M8" s="26">
        <v>84</v>
      </c>
      <c r="N8" s="15" t="s">
        <v>12</v>
      </c>
      <c r="O8" s="15" t="s">
        <v>12</v>
      </c>
      <c r="P8" s="15" t="s">
        <v>12</v>
      </c>
      <c r="Q8" s="15" t="s">
        <v>12</v>
      </c>
      <c r="R8" s="15" t="s">
        <v>12</v>
      </c>
      <c r="S8" s="15" t="s">
        <v>12</v>
      </c>
      <c r="T8" s="15" t="s">
        <v>12</v>
      </c>
      <c r="U8" s="15" t="s">
        <v>12</v>
      </c>
      <c r="V8" s="15" t="s">
        <v>12</v>
      </c>
      <c r="W8" s="15" t="s">
        <v>12</v>
      </c>
      <c r="X8" s="15" t="s">
        <v>12</v>
      </c>
      <c r="Y8" s="15" t="s">
        <v>12</v>
      </c>
      <c r="Z8" s="15" t="s">
        <v>12</v>
      </c>
      <c r="AA8" s="26">
        <v>6</v>
      </c>
      <c r="AB8" s="26">
        <v>1128</v>
      </c>
      <c r="AC8" s="15" t="s">
        <v>12</v>
      </c>
      <c r="AD8" s="15" t="s">
        <v>12</v>
      </c>
      <c r="AE8" s="16">
        <f t="shared" si="0"/>
        <v>1246</v>
      </c>
      <c r="AF8" s="25" t="s">
        <v>16</v>
      </c>
      <c r="AG8" s="28" t="s">
        <v>17</v>
      </c>
      <c r="AH8" s="18"/>
      <c r="AI8" s="19"/>
      <c r="AJ8" s="19"/>
      <c r="AK8" s="19"/>
      <c r="AL8" s="29"/>
      <c r="AM8" s="21"/>
      <c r="AN8" s="22"/>
    </row>
    <row r="9" spans="1:40" s="23" customFormat="1" ht="15.95" customHeight="1">
      <c r="A9" s="24">
        <v>3</v>
      </c>
      <c r="B9" s="25" t="s">
        <v>18</v>
      </c>
      <c r="C9" s="26">
        <v>10</v>
      </c>
      <c r="D9" s="27" t="s">
        <v>12</v>
      </c>
      <c r="E9" s="15" t="s">
        <v>12</v>
      </c>
      <c r="F9" s="15" t="s">
        <v>12</v>
      </c>
      <c r="G9" s="15" t="s">
        <v>12</v>
      </c>
      <c r="H9" s="15" t="s">
        <v>12</v>
      </c>
      <c r="I9" s="30">
        <v>14</v>
      </c>
      <c r="J9" s="14">
        <v>2</v>
      </c>
      <c r="K9" s="15" t="s">
        <v>12</v>
      </c>
      <c r="L9" s="30">
        <v>325</v>
      </c>
      <c r="M9" s="30">
        <v>157</v>
      </c>
      <c r="N9" s="15" t="s">
        <v>12</v>
      </c>
      <c r="O9" s="15" t="s">
        <v>12</v>
      </c>
      <c r="P9" s="15" t="s">
        <v>12</v>
      </c>
      <c r="Q9" s="15" t="s">
        <v>12</v>
      </c>
      <c r="R9" s="15" t="s">
        <v>12</v>
      </c>
      <c r="S9" s="15" t="s">
        <v>12</v>
      </c>
      <c r="T9" s="15" t="s">
        <v>12</v>
      </c>
      <c r="U9" s="15" t="s">
        <v>12</v>
      </c>
      <c r="V9" s="15" t="s">
        <v>12</v>
      </c>
      <c r="W9" s="15" t="s">
        <v>12</v>
      </c>
      <c r="X9" s="15" t="s">
        <v>12</v>
      </c>
      <c r="Y9" s="15" t="s">
        <v>12</v>
      </c>
      <c r="Z9" s="15" t="s">
        <v>12</v>
      </c>
      <c r="AA9" s="15" t="s">
        <v>12</v>
      </c>
      <c r="AB9" s="30">
        <v>1918</v>
      </c>
      <c r="AC9" s="30">
        <v>7</v>
      </c>
      <c r="AD9" s="15" t="s">
        <v>12</v>
      </c>
      <c r="AE9" s="16">
        <f t="shared" si="0"/>
        <v>2423</v>
      </c>
      <c r="AF9" s="31" t="s">
        <v>19</v>
      </c>
      <c r="AG9" s="32" t="s">
        <v>20</v>
      </c>
      <c r="AH9" s="18"/>
      <c r="AI9" s="19"/>
      <c r="AJ9" s="19"/>
      <c r="AK9" s="19"/>
      <c r="AL9" s="20"/>
      <c r="AM9" s="21"/>
      <c r="AN9" s="22"/>
    </row>
    <row r="10" spans="1:40" s="23" customFormat="1" ht="18.95" customHeight="1">
      <c r="A10" s="24">
        <v>4</v>
      </c>
      <c r="B10" s="25" t="s">
        <v>21</v>
      </c>
      <c r="C10" s="26">
        <v>14</v>
      </c>
      <c r="D10" s="27" t="s">
        <v>12</v>
      </c>
      <c r="E10" s="15" t="s">
        <v>12</v>
      </c>
      <c r="F10" s="30">
        <v>2</v>
      </c>
      <c r="G10" s="15" t="s">
        <v>12</v>
      </c>
      <c r="H10" s="15" t="s">
        <v>12</v>
      </c>
      <c r="I10" s="30">
        <v>35</v>
      </c>
      <c r="J10" s="15" t="s">
        <v>12</v>
      </c>
      <c r="K10" s="15" t="s">
        <v>12</v>
      </c>
      <c r="L10" s="30">
        <v>35</v>
      </c>
      <c r="M10" s="30">
        <v>291</v>
      </c>
      <c r="N10" s="15" t="s">
        <v>12</v>
      </c>
      <c r="O10" s="15" t="s">
        <v>12</v>
      </c>
      <c r="P10" s="15" t="s">
        <v>12</v>
      </c>
      <c r="Q10" s="30">
        <v>3</v>
      </c>
      <c r="R10" s="15" t="s">
        <v>12</v>
      </c>
      <c r="S10" s="30">
        <v>17</v>
      </c>
      <c r="T10" s="15" t="s">
        <v>12</v>
      </c>
      <c r="U10" s="30">
        <v>9</v>
      </c>
      <c r="V10" s="15" t="s">
        <v>12</v>
      </c>
      <c r="W10" s="15" t="s">
        <v>12</v>
      </c>
      <c r="X10" s="15" t="s">
        <v>12</v>
      </c>
      <c r="Y10" s="15" t="s">
        <v>12</v>
      </c>
      <c r="Z10" s="15" t="s">
        <v>12</v>
      </c>
      <c r="AA10" s="30">
        <v>94</v>
      </c>
      <c r="AB10" s="30">
        <v>3023</v>
      </c>
      <c r="AC10" s="30">
        <v>1</v>
      </c>
      <c r="AD10" s="15" t="s">
        <v>12</v>
      </c>
      <c r="AE10" s="16">
        <f t="shared" si="0"/>
        <v>3510</v>
      </c>
      <c r="AF10" s="13" t="s">
        <v>22</v>
      </c>
      <c r="AG10" s="33" t="s">
        <v>23</v>
      </c>
      <c r="AH10" s="18"/>
      <c r="AI10" s="19"/>
      <c r="AJ10" s="19"/>
      <c r="AK10" s="19"/>
      <c r="AL10" s="20"/>
      <c r="AM10" s="21"/>
      <c r="AN10" s="22"/>
    </row>
    <row r="11" spans="1:40" s="37" customFormat="1" ht="24" customHeight="1">
      <c r="A11" s="24">
        <v>5</v>
      </c>
      <c r="B11" s="25" t="s">
        <v>24</v>
      </c>
      <c r="C11" s="26">
        <v>4</v>
      </c>
      <c r="D11" s="26">
        <v>3</v>
      </c>
      <c r="E11" s="15" t="s">
        <v>12</v>
      </c>
      <c r="F11" s="15" t="s">
        <v>12</v>
      </c>
      <c r="G11" s="15" t="s">
        <v>12</v>
      </c>
      <c r="H11" s="15" t="s">
        <v>12</v>
      </c>
      <c r="I11" s="26">
        <v>10</v>
      </c>
      <c r="J11" s="15" t="s">
        <v>12</v>
      </c>
      <c r="K11" s="15" t="s">
        <v>12</v>
      </c>
      <c r="L11" s="14">
        <v>35</v>
      </c>
      <c r="M11" s="26">
        <v>233</v>
      </c>
      <c r="N11" s="15" t="s">
        <v>12</v>
      </c>
      <c r="O11" s="15" t="s">
        <v>12</v>
      </c>
      <c r="P11" s="15" t="s">
        <v>12</v>
      </c>
      <c r="Q11" s="15" t="s">
        <v>12</v>
      </c>
      <c r="R11" s="15" t="s">
        <v>12</v>
      </c>
      <c r="S11" s="15" t="s">
        <v>12</v>
      </c>
      <c r="T11" s="15" t="s">
        <v>12</v>
      </c>
      <c r="U11" s="15" t="s">
        <v>12</v>
      </c>
      <c r="V11" s="15" t="s">
        <v>12</v>
      </c>
      <c r="W11" s="15" t="s">
        <v>12</v>
      </c>
      <c r="X11" s="15" t="s">
        <v>12</v>
      </c>
      <c r="Y11" s="15" t="s">
        <v>12</v>
      </c>
      <c r="Z11" s="15" t="s">
        <v>12</v>
      </c>
      <c r="AA11" s="15" t="s">
        <v>12</v>
      </c>
      <c r="AB11" s="26">
        <v>3249</v>
      </c>
      <c r="AC11" s="15" t="s">
        <v>12</v>
      </c>
      <c r="AD11" s="15" t="s">
        <v>12</v>
      </c>
      <c r="AE11" s="16">
        <f t="shared" si="0"/>
        <v>3527</v>
      </c>
      <c r="AF11" s="25" t="s">
        <v>25</v>
      </c>
      <c r="AG11" s="33" t="s">
        <v>26</v>
      </c>
      <c r="AH11" s="18"/>
      <c r="AI11" s="18"/>
      <c r="AJ11" s="18"/>
      <c r="AK11" s="18"/>
      <c r="AL11" s="34"/>
      <c r="AM11" s="35"/>
      <c r="AN11" s="36"/>
    </row>
    <row r="12" spans="1:40" s="37" customFormat="1" ht="18.95" customHeight="1">
      <c r="A12" s="24">
        <v>6</v>
      </c>
      <c r="B12" s="25" t="s">
        <v>27</v>
      </c>
      <c r="C12" s="26">
        <v>10</v>
      </c>
      <c r="D12" s="26">
        <v>6</v>
      </c>
      <c r="E12" s="15" t="s">
        <v>12</v>
      </c>
      <c r="F12" s="15" t="s">
        <v>12</v>
      </c>
      <c r="G12" s="15" t="s">
        <v>12</v>
      </c>
      <c r="H12" s="15" t="s">
        <v>12</v>
      </c>
      <c r="I12" s="26">
        <v>13</v>
      </c>
      <c r="J12" s="15" t="s">
        <v>12</v>
      </c>
      <c r="K12" s="15" t="s">
        <v>12</v>
      </c>
      <c r="L12" s="15" t="s">
        <v>12</v>
      </c>
      <c r="M12" s="30">
        <v>260</v>
      </c>
      <c r="N12" s="15" t="s">
        <v>12</v>
      </c>
      <c r="O12" s="15" t="s">
        <v>12</v>
      </c>
      <c r="P12" s="15" t="s">
        <v>12</v>
      </c>
      <c r="Q12" s="15" t="s">
        <v>12</v>
      </c>
      <c r="R12" s="15" t="s">
        <v>12</v>
      </c>
      <c r="S12" s="15" t="s">
        <v>12</v>
      </c>
      <c r="T12" s="15" t="s">
        <v>12</v>
      </c>
      <c r="U12" s="15" t="s">
        <v>12</v>
      </c>
      <c r="V12" s="15" t="s">
        <v>12</v>
      </c>
      <c r="W12" s="15" t="s">
        <v>12</v>
      </c>
      <c r="X12" s="15" t="s">
        <v>12</v>
      </c>
      <c r="Y12" s="15" t="s">
        <v>12</v>
      </c>
      <c r="Z12" s="15" t="s">
        <v>12</v>
      </c>
      <c r="AA12" s="15" t="s">
        <v>12</v>
      </c>
      <c r="AB12" s="30">
        <v>3892</v>
      </c>
      <c r="AC12" s="15" t="s">
        <v>12</v>
      </c>
      <c r="AD12" s="15" t="s">
        <v>12</v>
      </c>
      <c r="AE12" s="16">
        <f t="shared" si="0"/>
        <v>4165</v>
      </c>
      <c r="AF12" s="38" t="s">
        <v>28</v>
      </c>
      <c r="AG12" s="28" t="s">
        <v>29</v>
      </c>
      <c r="AH12" s="18"/>
      <c r="AI12" s="18"/>
      <c r="AJ12" s="18"/>
      <c r="AK12" s="18"/>
      <c r="AL12" s="39"/>
      <c r="AM12" s="35"/>
      <c r="AN12" s="36"/>
    </row>
    <row r="13" spans="1:40" ht="15.95" customHeight="1">
      <c r="A13" s="24">
        <v>7</v>
      </c>
      <c r="B13" s="25" t="s">
        <v>30</v>
      </c>
      <c r="C13" s="26">
        <v>8</v>
      </c>
      <c r="D13" s="27" t="s">
        <v>12</v>
      </c>
      <c r="E13" s="27" t="s">
        <v>12</v>
      </c>
      <c r="F13" s="27" t="s">
        <v>12</v>
      </c>
      <c r="G13" s="27" t="s">
        <v>12</v>
      </c>
      <c r="H13" s="27" t="s">
        <v>12</v>
      </c>
      <c r="I13" s="26">
        <v>18</v>
      </c>
      <c r="J13" s="27" t="s">
        <v>12</v>
      </c>
      <c r="K13" s="27" t="s">
        <v>12</v>
      </c>
      <c r="L13" s="27" t="s">
        <v>12</v>
      </c>
      <c r="M13" s="26">
        <v>190</v>
      </c>
      <c r="N13" s="27" t="s">
        <v>12</v>
      </c>
      <c r="O13" s="27" t="s">
        <v>12</v>
      </c>
      <c r="P13" s="27" t="s">
        <v>12</v>
      </c>
      <c r="Q13" s="27" t="s">
        <v>12</v>
      </c>
      <c r="R13" s="27" t="s">
        <v>12</v>
      </c>
      <c r="S13" s="26">
        <v>8</v>
      </c>
      <c r="T13" s="27" t="s">
        <v>12</v>
      </c>
      <c r="U13" s="26">
        <v>2</v>
      </c>
      <c r="V13" s="27" t="s">
        <v>12</v>
      </c>
      <c r="W13" s="27" t="s">
        <v>12</v>
      </c>
      <c r="X13" s="27" t="s">
        <v>12</v>
      </c>
      <c r="Y13" s="27" t="s">
        <v>12</v>
      </c>
      <c r="Z13" s="27" t="s">
        <v>12</v>
      </c>
      <c r="AA13" s="26">
        <v>8</v>
      </c>
      <c r="AB13" s="26">
        <v>1998</v>
      </c>
      <c r="AC13" s="15" t="s">
        <v>12</v>
      </c>
      <c r="AD13" s="15" t="s">
        <v>12</v>
      </c>
      <c r="AE13" s="16">
        <f t="shared" si="0"/>
        <v>2224</v>
      </c>
      <c r="AF13" s="40" t="s">
        <v>31</v>
      </c>
      <c r="AG13" s="41" t="s">
        <v>32</v>
      </c>
      <c r="AH13" s="42"/>
      <c r="AI13" s="42"/>
      <c r="AJ13" s="42"/>
      <c r="AK13" s="42"/>
      <c r="AL13" s="34"/>
      <c r="AM13" s="11"/>
      <c r="AN13" s="43"/>
    </row>
    <row r="14" spans="1:40" ht="18.95" customHeight="1">
      <c r="A14" s="44">
        <v>8</v>
      </c>
      <c r="B14" s="45" t="s">
        <v>33</v>
      </c>
      <c r="C14" s="46">
        <v>13</v>
      </c>
      <c r="D14" s="47" t="s">
        <v>12</v>
      </c>
      <c r="E14" s="15" t="s">
        <v>12</v>
      </c>
      <c r="F14" s="15" t="s">
        <v>12</v>
      </c>
      <c r="G14" s="48">
        <v>4</v>
      </c>
      <c r="H14" s="15" t="s">
        <v>12</v>
      </c>
      <c r="I14" s="48">
        <v>29</v>
      </c>
      <c r="J14" s="15" t="s">
        <v>12</v>
      </c>
      <c r="K14" s="46">
        <v>4</v>
      </c>
      <c r="L14" s="48">
        <v>25</v>
      </c>
      <c r="M14" s="48">
        <v>156</v>
      </c>
      <c r="N14" s="15" t="s">
        <v>12</v>
      </c>
      <c r="O14" s="15" t="s">
        <v>12</v>
      </c>
      <c r="P14" s="15" t="s">
        <v>12</v>
      </c>
      <c r="Q14" s="46">
        <v>2</v>
      </c>
      <c r="R14" s="15" t="s">
        <v>12</v>
      </c>
      <c r="S14" s="48">
        <v>12</v>
      </c>
      <c r="T14" s="15" t="s">
        <v>12</v>
      </c>
      <c r="U14" s="15" t="s">
        <v>12</v>
      </c>
      <c r="V14" s="15" t="s">
        <v>12</v>
      </c>
      <c r="W14" s="15" t="s">
        <v>12</v>
      </c>
      <c r="X14" s="15" t="s">
        <v>12</v>
      </c>
      <c r="Y14" s="15" t="s">
        <v>12</v>
      </c>
      <c r="Z14" s="15" t="s">
        <v>12</v>
      </c>
      <c r="AA14" s="48">
        <v>22</v>
      </c>
      <c r="AB14" s="48">
        <v>2556</v>
      </c>
      <c r="AC14" s="15" t="s">
        <v>12</v>
      </c>
      <c r="AD14" s="15" t="s">
        <v>12</v>
      </c>
      <c r="AE14" s="16">
        <v>2808</v>
      </c>
      <c r="AF14" s="40" t="s">
        <v>34</v>
      </c>
      <c r="AG14" s="49" t="s">
        <v>35</v>
      </c>
      <c r="AH14" s="42"/>
      <c r="AI14" s="42"/>
      <c r="AJ14" s="42"/>
      <c r="AK14" s="42"/>
      <c r="AL14" s="50"/>
      <c r="AM14" s="11"/>
      <c r="AN14" s="43"/>
    </row>
    <row r="15" spans="1:40" ht="18.95" customHeight="1">
      <c r="A15" s="44">
        <v>9</v>
      </c>
      <c r="B15" s="45" t="s">
        <v>36</v>
      </c>
      <c r="C15" s="46">
        <v>6</v>
      </c>
      <c r="D15" s="47" t="s">
        <v>12</v>
      </c>
      <c r="E15" s="46"/>
      <c r="F15" s="46"/>
      <c r="G15" s="48"/>
      <c r="H15" s="46"/>
      <c r="I15" s="48">
        <v>9</v>
      </c>
      <c r="J15" s="48"/>
      <c r="K15" s="46"/>
      <c r="L15" s="48">
        <v>2</v>
      </c>
      <c r="M15" s="48">
        <v>66</v>
      </c>
      <c r="N15" s="48"/>
      <c r="O15" s="46"/>
      <c r="P15" s="46"/>
      <c r="Q15" s="46"/>
      <c r="R15" s="46"/>
      <c r="S15" s="48">
        <v>18</v>
      </c>
      <c r="T15" s="48"/>
      <c r="U15" s="48"/>
      <c r="V15" s="48"/>
      <c r="W15" s="48"/>
      <c r="X15" s="48"/>
      <c r="Y15" s="48"/>
      <c r="Z15" s="48" t="s">
        <v>37</v>
      </c>
      <c r="AA15" s="48">
        <v>50</v>
      </c>
      <c r="AB15" s="48">
        <v>883</v>
      </c>
      <c r="AC15" s="48"/>
      <c r="AD15" s="48"/>
      <c r="AE15" s="16">
        <f t="shared" si="0"/>
        <v>1028</v>
      </c>
      <c r="AF15" s="51" t="s">
        <v>38</v>
      </c>
      <c r="AG15" s="49" t="s">
        <v>39</v>
      </c>
      <c r="AH15" s="42"/>
      <c r="AI15" s="42"/>
      <c r="AJ15" s="42"/>
      <c r="AK15" s="42"/>
      <c r="AL15" s="50"/>
      <c r="AM15" s="11"/>
      <c r="AN15" s="43"/>
    </row>
    <row r="16" spans="1:40" ht="18.95" customHeight="1">
      <c r="A16" s="24">
        <v>10</v>
      </c>
      <c r="B16" s="25" t="s">
        <v>40</v>
      </c>
      <c r="C16" s="26">
        <v>10</v>
      </c>
      <c r="D16" s="27" t="s">
        <v>12</v>
      </c>
      <c r="E16" s="15" t="s">
        <v>12</v>
      </c>
      <c r="F16" s="30">
        <v>2</v>
      </c>
      <c r="G16" s="15" t="s">
        <v>12</v>
      </c>
      <c r="H16" s="15" t="s">
        <v>12</v>
      </c>
      <c r="I16" s="30">
        <v>13</v>
      </c>
      <c r="J16" s="15" t="s">
        <v>12</v>
      </c>
      <c r="K16" s="26">
        <v>2</v>
      </c>
      <c r="L16" s="30">
        <v>16</v>
      </c>
      <c r="M16" s="30">
        <v>135</v>
      </c>
      <c r="N16" s="15" t="s">
        <v>12</v>
      </c>
      <c r="O16" s="15" t="s">
        <v>12</v>
      </c>
      <c r="P16" s="15" t="s">
        <v>12</v>
      </c>
      <c r="Q16" s="15" t="s">
        <v>12</v>
      </c>
      <c r="R16" s="15" t="s">
        <v>12</v>
      </c>
      <c r="S16" s="30">
        <v>44</v>
      </c>
      <c r="T16" s="15" t="s">
        <v>12</v>
      </c>
      <c r="U16" s="30">
        <v>6</v>
      </c>
      <c r="V16" s="15" t="s">
        <v>12</v>
      </c>
      <c r="W16" s="15" t="s">
        <v>12</v>
      </c>
      <c r="X16" s="15" t="s">
        <v>12</v>
      </c>
      <c r="Y16" s="15" t="s">
        <v>12</v>
      </c>
      <c r="Z16" s="15" t="s">
        <v>12</v>
      </c>
      <c r="AA16" s="15" t="s">
        <v>12</v>
      </c>
      <c r="AB16" s="30">
        <v>2109</v>
      </c>
      <c r="AC16" s="15" t="s">
        <v>12</v>
      </c>
      <c r="AD16" s="15" t="s">
        <v>12</v>
      </c>
      <c r="AE16" s="16">
        <f t="shared" si="0"/>
        <v>2327</v>
      </c>
      <c r="AF16" s="40" t="s">
        <v>41</v>
      </c>
      <c r="AG16" s="52" t="s">
        <v>42</v>
      </c>
      <c r="AH16" s="42"/>
      <c r="AI16" s="42"/>
      <c r="AJ16" s="42"/>
      <c r="AK16" s="42"/>
      <c r="AL16" s="39"/>
      <c r="AM16" s="11"/>
      <c r="AN16" s="43"/>
    </row>
    <row r="17" spans="1:40" ht="18.95" customHeight="1">
      <c r="A17" s="24">
        <v>11</v>
      </c>
      <c r="B17" s="25" t="s">
        <v>43</v>
      </c>
      <c r="C17" s="26">
        <v>16</v>
      </c>
      <c r="D17" s="27" t="s">
        <v>12</v>
      </c>
      <c r="E17" s="27" t="s">
        <v>12</v>
      </c>
      <c r="F17" s="27" t="s">
        <v>12</v>
      </c>
      <c r="G17" s="27" t="s">
        <v>12</v>
      </c>
      <c r="H17" s="27" t="s">
        <v>12</v>
      </c>
      <c r="I17" s="30">
        <v>12</v>
      </c>
      <c r="J17" s="27" t="s">
        <v>12</v>
      </c>
      <c r="K17" s="27" t="s">
        <v>12</v>
      </c>
      <c r="L17" s="26">
        <v>11</v>
      </c>
      <c r="M17" s="30">
        <v>215</v>
      </c>
      <c r="N17" s="27" t="s">
        <v>12</v>
      </c>
      <c r="O17" s="27" t="s">
        <v>12</v>
      </c>
      <c r="P17" s="27" t="s">
        <v>12</v>
      </c>
      <c r="Q17" s="27" t="s">
        <v>12</v>
      </c>
      <c r="R17" s="27" t="s">
        <v>12</v>
      </c>
      <c r="S17" s="27" t="s">
        <v>12</v>
      </c>
      <c r="T17" s="27" t="s">
        <v>12</v>
      </c>
      <c r="U17" s="27" t="s">
        <v>12</v>
      </c>
      <c r="V17" s="27" t="s">
        <v>12</v>
      </c>
      <c r="W17" s="27" t="s">
        <v>12</v>
      </c>
      <c r="X17" s="27" t="s">
        <v>12</v>
      </c>
      <c r="Y17" s="27" t="s">
        <v>12</v>
      </c>
      <c r="Z17" s="27" t="s">
        <v>12</v>
      </c>
      <c r="AA17" s="26">
        <v>58</v>
      </c>
      <c r="AB17" s="26">
        <v>2286</v>
      </c>
      <c r="AC17" s="15" t="s">
        <v>12</v>
      </c>
      <c r="AD17" s="15" t="s">
        <v>12</v>
      </c>
      <c r="AE17" s="16">
        <f t="shared" si="0"/>
        <v>2582</v>
      </c>
      <c r="AF17" s="40" t="s">
        <v>44</v>
      </c>
      <c r="AG17" s="32" t="s">
        <v>45</v>
      </c>
      <c r="AH17" s="42"/>
      <c r="AI17" s="42"/>
      <c r="AJ17" s="42"/>
      <c r="AK17" s="42"/>
      <c r="AL17" s="34"/>
      <c r="AM17" s="11"/>
      <c r="AN17" s="43"/>
    </row>
    <row r="18" spans="1:40" ht="18.95" customHeight="1">
      <c r="A18" s="24">
        <v>12</v>
      </c>
      <c r="B18" s="25" t="s">
        <v>46</v>
      </c>
      <c r="C18" s="26">
        <v>13</v>
      </c>
      <c r="D18" s="27" t="s">
        <v>12</v>
      </c>
      <c r="E18" s="15" t="s">
        <v>12</v>
      </c>
      <c r="F18" s="15" t="s">
        <v>12</v>
      </c>
      <c r="G18" s="15" t="s">
        <v>12</v>
      </c>
      <c r="H18" s="15" t="s">
        <v>12</v>
      </c>
      <c r="I18" s="26">
        <v>6</v>
      </c>
      <c r="J18" s="15" t="s">
        <v>12</v>
      </c>
      <c r="K18" s="15" t="s">
        <v>12</v>
      </c>
      <c r="L18" s="15" t="s">
        <v>12</v>
      </c>
      <c r="M18" s="26">
        <v>139</v>
      </c>
      <c r="N18" s="15" t="s">
        <v>12</v>
      </c>
      <c r="O18" s="15" t="s">
        <v>12</v>
      </c>
      <c r="P18" s="15" t="s">
        <v>12</v>
      </c>
      <c r="Q18" s="15" t="s">
        <v>12</v>
      </c>
      <c r="R18" s="15" t="s">
        <v>12</v>
      </c>
      <c r="S18" s="26">
        <v>2</v>
      </c>
      <c r="T18" s="15" t="s">
        <v>12</v>
      </c>
      <c r="U18" s="15" t="s">
        <v>12</v>
      </c>
      <c r="V18" s="15" t="s">
        <v>12</v>
      </c>
      <c r="W18" s="15" t="s">
        <v>12</v>
      </c>
      <c r="X18" s="15" t="s">
        <v>12</v>
      </c>
      <c r="Y18" s="15" t="s">
        <v>12</v>
      </c>
      <c r="Z18" s="15" t="s">
        <v>12</v>
      </c>
      <c r="AA18" s="26">
        <v>2</v>
      </c>
      <c r="AB18" s="26">
        <v>1959</v>
      </c>
      <c r="AC18" s="15" t="s">
        <v>12</v>
      </c>
      <c r="AD18" s="15" t="s">
        <v>12</v>
      </c>
      <c r="AE18" s="16">
        <f t="shared" si="0"/>
        <v>2108</v>
      </c>
      <c r="AF18" s="25" t="s">
        <v>47</v>
      </c>
      <c r="AG18" s="52" t="s">
        <v>48</v>
      </c>
      <c r="AH18" s="42"/>
      <c r="AI18" s="42"/>
      <c r="AJ18" s="42"/>
      <c r="AK18" s="42"/>
      <c r="AL18" s="34"/>
      <c r="AM18" s="11"/>
      <c r="AN18" s="43"/>
    </row>
    <row r="19" spans="1:40" ht="18.95" customHeight="1">
      <c r="A19" s="24">
        <v>13</v>
      </c>
      <c r="B19" s="25" t="s">
        <v>49</v>
      </c>
      <c r="C19" s="26">
        <v>10</v>
      </c>
      <c r="D19" s="27" t="s">
        <v>12</v>
      </c>
      <c r="E19" s="27" t="s">
        <v>12</v>
      </c>
      <c r="F19" s="27" t="s">
        <v>12</v>
      </c>
      <c r="G19" s="27" t="s">
        <v>12</v>
      </c>
      <c r="H19" s="27" t="s">
        <v>12</v>
      </c>
      <c r="I19" s="30">
        <v>24</v>
      </c>
      <c r="J19" s="27" t="s">
        <v>12</v>
      </c>
      <c r="K19" s="27" t="s">
        <v>12</v>
      </c>
      <c r="L19" s="26">
        <v>113</v>
      </c>
      <c r="M19" s="26">
        <v>210</v>
      </c>
      <c r="N19" s="27" t="s">
        <v>12</v>
      </c>
      <c r="O19" s="27" t="s">
        <v>12</v>
      </c>
      <c r="P19" s="27" t="s">
        <v>12</v>
      </c>
      <c r="Q19" s="30"/>
      <c r="R19" s="27" t="s">
        <v>12</v>
      </c>
      <c r="S19" s="26"/>
      <c r="T19" s="27" t="s">
        <v>12</v>
      </c>
      <c r="U19" s="27" t="s">
        <v>12</v>
      </c>
      <c r="V19" s="27" t="s">
        <v>12</v>
      </c>
      <c r="W19" s="27" t="s">
        <v>12</v>
      </c>
      <c r="X19" s="27" t="s">
        <v>12</v>
      </c>
      <c r="Y19" s="27" t="s">
        <v>12</v>
      </c>
      <c r="Z19" s="27" t="s">
        <v>12</v>
      </c>
      <c r="AA19" s="30">
        <v>211</v>
      </c>
      <c r="AB19" s="30">
        <v>1917</v>
      </c>
      <c r="AC19" s="27" t="s">
        <v>12</v>
      </c>
      <c r="AD19" s="27" t="s">
        <v>12</v>
      </c>
      <c r="AE19" s="16">
        <f t="shared" si="0"/>
        <v>2475</v>
      </c>
      <c r="AF19" s="53" t="s">
        <v>50</v>
      </c>
      <c r="AG19" s="54" t="s">
        <v>51</v>
      </c>
      <c r="AH19" s="42"/>
      <c r="AI19" s="42"/>
      <c r="AJ19" s="42"/>
      <c r="AK19" s="42"/>
      <c r="AL19" s="39"/>
      <c r="AM19" s="11"/>
      <c r="AN19" s="43"/>
    </row>
    <row r="20" spans="1:40" ht="18.95" customHeight="1">
      <c r="A20" s="24">
        <v>14</v>
      </c>
      <c r="B20" s="25" t="s">
        <v>52</v>
      </c>
      <c r="C20" s="26">
        <v>11</v>
      </c>
      <c r="D20" s="27" t="s">
        <v>12</v>
      </c>
      <c r="E20" s="27" t="s">
        <v>12</v>
      </c>
      <c r="F20" s="26"/>
      <c r="G20" s="27" t="s">
        <v>12</v>
      </c>
      <c r="H20" s="27" t="s">
        <v>12</v>
      </c>
      <c r="I20" s="30">
        <v>14</v>
      </c>
      <c r="J20" s="27" t="s">
        <v>12</v>
      </c>
      <c r="K20" s="26"/>
      <c r="L20" s="30">
        <v>3</v>
      </c>
      <c r="M20" s="30">
        <v>179</v>
      </c>
      <c r="N20" s="27" t="s">
        <v>12</v>
      </c>
      <c r="O20" s="27" t="s">
        <v>12</v>
      </c>
      <c r="P20" s="27" t="s">
        <v>12</v>
      </c>
      <c r="Q20" s="27" t="s">
        <v>12</v>
      </c>
      <c r="R20" s="26">
        <v>9</v>
      </c>
      <c r="S20" s="30">
        <v>7</v>
      </c>
      <c r="T20" s="27" t="s">
        <v>12</v>
      </c>
      <c r="U20" s="27" t="s">
        <v>12</v>
      </c>
      <c r="V20" s="27" t="s">
        <v>12</v>
      </c>
      <c r="W20" s="27" t="s">
        <v>12</v>
      </c>
      <c r="X20" s="27" t="s">
        <v>12</v>
      </c>
      <c r="Y20" s="27" t="s">
        <v>12</v>
      </c>
      <c r="Z20" s="27" t="s">
        <v>12</v>
      </c>
      <c r="AA20" s="30">
        <v>16</v>
      </c>
      <c r="AB20" s="30">
        <v>1685</v>
      </c>
      <c r="AC20" s="27" t="s">
        <v>12</v>
      </c>
      <c r="AD20" s="27" t="s">
        <v>12</v>
      </c>
      <c r="AE20" s="16">
        <f t="shared" si="0"/>
        <v>1913</v>
      </c>
      <c r="AF20" s="25" t="s">
        <v>53</v>
      </c>
      <c r="AG20" s="55" t="s">
        <v>54</v>
      </c>
      <c r="AH20" s="42"/>
      <c r="AI20" s="42"/>
      <c r="AJ20" s="42"/>
      <c r="AK20" s="42"/>
      <c r="AL20" s="39"/>
      <c r="AM20" s="11"/>
      <c r="AN20" s="43"/>
    </row>
    <row r="21" spans="1:40" ht="18.95" customHeight="1">
      <c r="A21" s="24">
        <v>15</v>
      </c>
      <c r="B21" s="25" t="s">
        <v>55</v>
      </c>
      <c r="C21" s="26">
        <v>10</v>
      </c>
      <c r="D21" s="27" t="s">
        <v>12</v>
      </c>
      <c r="E21" s="15" t="s">
        <v>12</v>
      </c>
      <c r="F21" s="26">
        <v>12</v>
      </c>
      <c r="G21" s="15" t="s">
        <v>12</v>
      </c>
      <c r="H21" s="15" t="s">
        <v>12</v>
      </c>
      <c r="I21" s="26">
        <v>30</v>
      </c>
      <c r="J21" s="15" t="s">
        <v>12</v>
      </c>
      <c r="K21" s="15" t="s">
        <v>12</v>
      </c>
      <c r="L21" s="30">
        <v>39</v>
      </c>
      <c r="M21" s="30">
        <v>122</v>
      </c>
      <c r="N21" s="26">
        <v>10</v>
      </c>
      <c r="O21" s="15" t="s">
        <v>12</v>
      </c>
      <c r="P21" s="15" t="s">
        <v>12</v>
      </c>
      <c r="Q21" s="15" t="s">
        <v>12</v>
      </c>
      <c r="R21" s="15" t="s">
        <v>12</v>
      </c>
      <c r="S21" s="26">
        <v>16</v>
      </c>
      <c r="T21" s="15" t="s">
        <v>12</v>
      </c>
      <c r="U21" s="26">
        <v>3</v>
      </c>
      <c r="V21" s="15" t="s">
        <v>12</v>
      </c>
      <c r="W21" s="15" t="s">
        <v>12</v>
      </c>
      <c r="X21" s="15" t="s">
        <v>12</v>
      </c>
      <c r="Y21" s="15" t="s">
        <v>12</v>
      </c>
      <c r="Z21" s="15" t="s">
        <v>12</v>
      </c>
      <c r="AA21" s="15" t="s">
        <v>12</v>
      </c>
      <c r="AB21" s="26">
        <v>660</v>
      </c>
      <c r="AC21" s="15" t="s">
        <v>12</v>
      </c>
      <c r="AD21" s="15" t="s">
        <v>12</v>
      </c>
      <c r="AE21" s="16">
        <f t="shared" si="0"/>
        <v>892</v>
      </c>
      <c r="AF21" s="25" t="s">
        <v>56</v>
      </c>
      <c r="AG21" s="55" t="s">
        <v>57</v>
      </c>
      <c r="AH21" s="42"/>
      <c r="AI21" s="42"/>
      <c r="AJ21" s="42"/>
      <c r="AK21" s="42"/>
      <c r="AL21" s="34"/>
      <c r="AM21" s="11"/>
      <c r="AN21" s="43"/>
    </row>
    <row r="22" spans="1:40" ht="18.95" customHeight="1">
      <c r="A22" s="24">
        <v>16</v>
      </c>
      <c r="B22" s="25" t="s">
        <v>58</v>
      </c>
      <c r="C22" s="26">
        <v>10</v>
      </c>
      <c r="D22" s="27" t="s">
        <v>12</v>
      </c>
      <c r="E22" s="15" t="s">
        <v>12</v>
      </c>
      <c r="F22" s="30">
        <v>42</v>
      </c>
      <c r="G22" s="15" t="s">
        <v>12</v>
      </c>
      <c r="H22" s="15" t="s">
        <v>12</v>
      </c>
      <c r="I22" s="30">
        <v>20</v>
      </c>
      <c r="J22" s="15" t="s">
        <v>12</v>
      </c>
      <c r="K22" s="15" t="s">
        <v>12</v>
      </c>
      <c r="L22" s="30">
        <v>106</v>
      </c>
      <c r="M22" s="30">
        <v>144</v>
      </c>
      <c r="N22" s="26"/>
      <c r="O22" s="26">
        <v>1</v>
      </c>
      <c r="P22" s="26"/>
      <c r="Q22" s="26">
        <v>2</v>
      </c>
      <c r="R22" s="26"/>
      <c r="S22" s="26">
        <v>7</v>
      </c>
      <c r="T22" s="26"/>
      <c r="U22" s="26">
        <v>1</v>
      </c>
      <c r="V22" s="15" t="s">
        <v>12</v>
      </c>
      <c r="W22" s="15" t="s">
        <v>12</v>
      </c>
      <c r="X22" s="15" t="s">
        <v>12</v>
      </c>
      <c r="Y22" s="15" t="s">
        <v>12</v>
      </c>
      <c r="Z22" s="15" t="s">
        <v>12</v>
      </c>
      <c r="AA22" s="26">
        <v>8</v>
      </c>
      <c r="AB22" s="26">
        <v>716</v>
      </c>
      <c r="AC22" s="15" t="s">
        <v>12</v>
      </c>
      <c r="AD22" s="15" t="s">
        <v>12</v>
      </c>
      <c r="AE22" s="16">
        <f t="shared" si="0"/>
        <v>1047</v>
      </c>
      <c r="AF22" s="56" t="s">
        <v>59</v>
      </c>
      <c r="AG22" s="56"/>
      <c r="AH22" s="42"/>
      <c r="AI22" s="42"/>
      <c r="AJ22" s="42"/>
      <c r="AK22" s="42"/>
      <c r="AL22" s="34"/>
      <c r="AM22" s="11"/>
      <c r="AN22" s="43"/>
    </row>
    <row r="23" spans="1:40" ht="18.95" customHeight="1">
      <c r="A23" s="24">
        <v>17</v>
      </c>
      <c r="B23" s="25" t="s">
        <v>60</v>
      </c>
      <c r="C23" s="26">
        <v>22</v>
      </c>
      <c r="D23" s="26">
        <v>1</v>
      </c>
      <c r="E23" s="15" t="s">
        <v>12</v>
      </c>
      <c r="F23" s="15" t="s">
        <v>12</v>
      </c>
      <c r="G23" s="15" t="s">
        <v>12</v>
      </c>
      <c r="H23" s="15" t="s">
        <v>12</v>
      </c>
      <c r="I23" s="30">
        <v>18</v>
      </c>
      <c r="J23" s="15" t="s">
        <v>12</v>
      </c>
      <c r="K23" s="26">
        <v>10</v>
      </c>
      <c r="L23" s="30">
        <v>2</v>
      </c>
      <c r="M23" s="30">
        <v>211</v>
      </c>
      <c r="N23" s="15" t="s">
        <v>12</v>
      </c>
      <c r="O23" s="15" t="s">
        <v>12</v>
      </c>
      <c r="P23" s="15" t="s">
        <v>12</v>
      </c>
      <c r="Q23" s="15" t="s">
        <v>12</v>
      </c>
      <c r="R23" s="15" t="s">
        <v>12</v>
      </c>
      <c r="S23" s="15" t="s">
        <v>12</v>
      </c>
      <c r="T23" s="15" t="s">
        <v>12</v>
      </c>
      <c r="U23" s="15" t="s">
        <v>12</v>
      </c>
      <c r="V23" s="26">
        <v>2</v>
      </c>
      <c r="W23" s="30">
        <v>1</v>
      </c>
      <c r="X23" s="15" t="s">
        <v>12</v>
      </c>
      <c r="Y23" s="15" t="s">
        <v>12</v>
      </c>
      <c r="Z23" s="15" t="s">
        <v>12</v>
      </c>
      <c r="AA23" s="15" t="s">
        <v>12</v>
      </c>
      <c r="AB23" s="30">
        <v>4132</v>
      </c>
      <c r="AC23" s="15" t="s">
        <v>12</v>
      </c>
      <c r="AD23" s="26"/>
      <c r="AE23" s="16">
        <f t="shared" si="0"/>
        <v>4376</v>
      </c>
      <c r="AF23" s="56" t="s">
        <v>61</v>
      </c>
      <c r="AG23" s="57"/>
      <c r="AH23" s="42"/>
      <c r="AI23" s="42"/>
      <c r="AJ23" s="42"/>
      <c r="AK23" s="42"/>
      <c r="AL23" s="39"/>
      <c r="AM23" s="11"/>
      <c r="AN23" s="43"/>
    </row>
    <row r="24" spans="1:40" s="23" customFormat="1" ht="18.95" customHeight="1">
      <c r="A24" s="24">
        <v>18</v>
      </c>
      <c r="B24" s="25" t="s">
        <v>62</v>
      </c>
      <c r="C24" s="26">
        <v>19</v>
      </c>
      <c r="D24" s="27" t="s">
        <v>12</v>
      </c>
      <c r="E24" s="15" t="s">
        <v>12</v>
      </c>
      <c r="F24" s="30">
        <v>12</v>
      </c>
      <c r="G24" s="15" t="s">
        <v>12</v>
      </c>
      <c r="H24" s="15" t="s">
        <v>12</v>
      </c>
      <c r="I24" s="30">
        <v>38</v>
      </c>
      <c r="J24" s="15" t="s">
        <v>12</v>
      </c>
      <c r="K24" s="30">
        <v>1</v>
      </c>
      <c r="L24" s="30">
        <v>169</v>
      </c>
      <c r="M24" s="30">
        <v>163</v>
      </c>
      <c r="N24" s="15" t="s">
        <v>12</v>
      </c>
      <c r="O24" s="15" t="s">
        <v>12</v>
      </c>
      <c r="P24" s="15" t="s">
        <v>12</v>
      </c>
      <c r="Q24" s="30">
        <v>5</v>
      </c>
      <c r="R24" s="30">
        <v>2</v>
      </c>
      <c r="S24" s="30">
        <v>10</v>
      </c>
      <c r="T24" s="15" t="s">
        <v>12</v>
      </c>
      <c r="U24" s="15" t="s">
        <v>12</v>
      </c>
      <c r="V24" s="15" t="s">
        <v>12</v>
      </c>
      <c r="W24" s="15" t="s">
        <v>12</v>
      </c>
      <c r="X24" s="15" t="s">
        <v>12</v>
      </c>
      <c r="Y24" s="15" t="s">
        <v>12</v>
      </c>
      <c r="Z24" s="15" t="s">
        <v>12</v>
      </c>
      <c r="AA24" s="26">
        <v>100</v>
      </c>
      <c r="AB24" s="30">
        <v>3464</v>
      </c>
      <c r="AC24" s="15" t="s">
        <v>12</v>
      </c>
      <c r="AD24" s="15" t="s">
        <v>12</v>
      </c>
      <c r="AE24" s="16">
        <f t="shared" si="0"/>
        <v>3964</v>
      </c>
      <c r="AF24" s="58" t="s">
        <v>63</v>
      </c>
      <c r="AG24" s="55"/>
      <c r="AH24" s="18"/>
      <c r="AI24" s="19"/>
      <c r="AJ24" s="19"/>
      <c r="AK24" s="19"/>
      <c r="AL24" s="20"/>
      <c r="AM24" s="21"/>
      <c r="AN24" s="22"/>
    </row>
    <row r="25" spans="1:40" ht="18.95" customHeight="1">
      <c r="A25" s="24">
        <v>19</v>
      </c>
      <c r="B25" s="25" t="s">
        <v>64</v>
      </c>
      <c r="C25" s="26">
        <v>7</v>
      </c>
      <c r="D25" s="27" t="s">
        <v>12</v>
      </c>
      <c r="E25" s="27" t="s">
        <v>12</v>
      </c>
      <c r="F25" s="27" t="s">
        <v>12</v>
      </c>
      <c r="G25" s="27" t="s">
        <v>12</v>
      </c>
      <c r="H25" s="27" t="s">
        <v>12</v>
      </c>
      <c r="I25" s="30">
        <v>16</v>
      </c>
      <c r="J25" s="27" t="s">
        <v>12</v>
      </c>
      <c r="K25" s="27" t="s">
        <v>12</v>
      </c>
      <c r="L25" s="30">
        <v>14</v>
      </c>
      <c r="M25" s="30">
        <v>64</v>
      </c>
      <c r="N25" s="27" t="s">
        <v>12</v>
      </c>
      <c r="O25" s="27" t="s">
        <v>12</v>
      </c>
      <c r="P25" s="27" t="s">
        <v>12</v>
      </c>
      <c r="Q25" s="30">
        <v>1</v>
      </c>
      <c r="R25" s="27" t="s">
        <v>12</v>
      </c>
      <c r="S25" s="27" t="s">
        <v>12</v>
      </c>
      <c r="T25" s="27" t="s">
        <v>12</v>
      </c>
      <c r="U25" s="27" t="s">
        <v>12</v>
      </c>
      <c r="V25" s="27" t="s">
        <v>12</v>
      </c>
      <c r="W25" s="27" t="s">
        <v>12</v>
      </c>
      <c r="X25" s="27" t="s">
        <v>12</v>
      </c>
      <c r="Y25" s="27" t="s">
        <v>12</v>
      </c>
      <c r="Z25" s="27" t="s">
        <v>12</v>
      </c>
      <c r="AA25" s="27" t="s">
        <v>12</v>
      </c>
      <c r="AB25" s="30">
        <v>2022</v>
      </c>
      <c r="AC25" s="27" t="s">
        <v>12</v>
      </c>
      <c r="AD25" s="27" t="s">
        <v>12</v>
      </c>
      <c r="AE25" s="16">
        <f t="shared" si="0"/>
        <v>2117</v>
      </c>
      <c r="AF25" s="31" t="s">
        <v>65</v>
      </c>
      <c r="AG25" s="56"/>
      <c r="AH25" s="42"/>
      <c r="AI25" s="42"/>
      <c r="AJ25" s="42"/>
      <c r="AK25" s="42"/>
      <c r="AL25" s="39"/>
      <c r="AM25" s="11"/>
      <c r="AN25" s="43"/>
    </row>
    <row r="26" spans="1:40" ht="18.95" customHeight="1">
      <c r="A26" s="24">
        <v>20</v>
      </c>
      <c r="B26" s="59" t="s">
        <v>66</v>
      </c>
      <c r="C26" s="26">
        <v>8</v>
      </c>
      <c r="D26" s="27" t="s">
        <v>12</v>
      </c>
      <c r="E26" s="15" t="s">
        <v>12</v>
      </c>
      <c r="F26" s="15" t="s">
        <v>12</v>
      </c>
      <c r="G26" s="15" t="s">
        <v>12</v>
      </c>
      <c r="H26" s="15" t="s">
        <v>12</v>
      </c>
      <c r="I26" s="60">
        <v>4</v>
      </c>
      <c r="J26" s="30">
        <v>12</v>
      </c>
      <c r="K26" s="15" t="s">
        <v>12</v>
      </c>
      <c r="L26" s="60">
        <v>41</v>
      </c>
      <c r="M26" s="60">
        <v>58</v>
      </c>
      <c r="N26" s="15" t="s">
        <v>12</v>
      </c>
      <c r="O26" s="15" t="s">
        <v>12</v>
      </c>
      <c r="P26" s="15" t="s">
        <v>12</v>
      </c>
      <c r="Q26" s="15" t="s">
        <v>12</v>
      </c>
      <c r="R26" s="15" t="s">
        <v>12</v>
      </c>
      <c r="S26" s="15" t="s">
        <v>12</v>
      </c>
      <c r="T26" s="26">
        <v>4</v>
      </c>
      <c r="U26" s="15" t="s">
        <v>12</v>
      </c>
      <c r="V26" s="15" t="s">
        <v>12</v>
      </c>
      <c r="W26" s="15" t="s">
        <v>12</v>
      </c>
      <c r="X26" s="15" t="s">
        <v>12</v>
      </c>
      <c r="Y26" s="15" t="s">
        <v>12</v>
      </c>
      <c r="Z26" s="15" t="s">
        <v>12</v>
      </c>
      <c r="AA26" s="30">
        <v>27</v>
      </c>
      <c r="AB26" s="60">
        <v>1189</v>
      </c>
      <c r="AC26" s="30">
        <v>2</v>
      </c>
      <c r="AD26" s="15" t="s">
        <v>12</v>
      </c>
      <c r="AE26" s="16">
        <f t="shared" si="0"/>
        <v>1337</v>
      </c>
      <c r="AF26" s="13" t="s">
        <v>67</v>
      </c>
      <c r="AG26" s="56"/>
      <c r="AH26" s="42"/>
      <c r="AI26" s="42"/>
      <c r="AJ26" s="42"/>
      <c r="AK26" s="42"/>
      <c r="AL26" s="39"/>
      <c r="AM26" s="11"/>
      <c r="AN26" s="43"/>
    </row>
    <row r="27" spans="1:40" ht="18.95" customHeight="1">
      <c r="A27" s="24">
        <v>21</v>
      </c>
      <c r="B27" s="59" t="s">
        <v>68</v>
      </c>
      <c r="C27" s="26">
        <v>10</v>
      </c>
      <c r="D27" s="27" t="s">
        <v>12</v>
      </c>
      <c r="E27" s="27" t="s">
        <v>12</v>
      </c>
      <c r="F27" s="27" t="s">
        <v>12</v>
      </c>
      <c r="G27" s="27" t="s">
        <v>12</v>
      </c>
      <c r="H27" s="27" t="s">
        <v>12</v>
      </c>
      <c r="I27" s="60">
        <v>11</v>
      </c>
      <c r="J27" s="27" t="s">
        <v>12</v>
      </c>
      <c r="K27" s="27" t="s">
        <v>12</v>
      </c>
      <c r="L27" s="27" t="s">
        <v>12</v>
      </c>
      <c r="M27" s="60">
        <v>99</v>
      </c>
      <c r="N27" s="27" t="s">
        <v>12</v>
      </c>
      <c r="O27" s="27" t="s">
        <v>12</v>
      </c>
      <c r="P27" s="27" t="s">
        <v>12</v>
      </c>
      <c r="Q27" s="27" t="s">
        <v>12</v>
      </c>
      <c r="R27" s="27" t="s">
        <v>12</v>
      </c>
      <c r="S27" s="27" t="s">
        <v>12</v>
      </c>
      <c r="T27" s="27" t="s">
        <v>12</v>
      </c>
      <c r="U27" s="27" t="s">
        <v>12</v>
      </c>
      <c r="V27" s="27" t="s">
        <v>12</v>
      </c>
      <c r="W27" s="27" t="s">
        <v>12</v>
      </c>
      <c r="X27" s="27" t="s">
        <v>12</v>
      </c>
      <c r="Y27" s="27" t="s">
        <v>12</v>
      </c>
      <c r="Z27" s="27" t="s">
        <v>12</v>
      </c>
      <c r="AA27" s="27" t="s">
        <v>12</v>
      </c>
      <c r="AB27" s="60">
        <v>605</v>
      </c>
      <c r="AC27" s="27" t="s">
        <v>12</v>
      </c>
      <c r="AD27" s="27" t="s">
        <v>12</v>
      </c>
      <c r="AE27" s="16">
        <f t="shared" si="0"/>
        <v>715</v>
      </c>
      <c r="AF27" s="56"/>
      <c r="AG27" s="32"/>
      <c r="AH27" s="42"/>
      <c r="AI27" s="42"/>
      <c r="AJ27" s="42"/>
      <c r="AK27" s="42"/>
      <c r="AL27" s="39"/>
      <c r="AM27" s="11"/>
      <c r="AN27" s="43"/>
    </row>
    <row r="28" spans="1:40" ht="18.95" customHeight="1">
      <c r="A28" s="24">
        <v>22</v>
      </c>
      <c r="B28" s="59" t="s">
        <v>69</v>
      </c>
      <c r="C28" s="26">
        <v>12</v>
      </c>
      <c r="D28" s="27" t="s">
        <v>12</v>
      </c>
      <c r="E28" s="27" t="s">
        <v>12</v>
      </c>
      <c r="F28" s="27" t="s">
        <v>12</v>
      </c>
      <c r="G28" s="27" t="s">
        <v>12</v>
      </c>
      <c r="H28" s="27" t="s">
        <v>12</v>
      </c>
      <c r="I28" s="60">
        <v>6</v>
      </c>
      <c r="J28" s="27" t="s">
        <v>12</v>
      </c>
      <c r="K28" s="27" t="s">
        <v>12</v>
      </c>
      <c r="L28" s="60">
        <v>4</v>
      </c>
      <c r="M28" s="60">
        <v>87</v>
      </c>
      <c r="N28" s="27" t="s">
        <v>12</v>
      </c>
      <c r="O28" s="27" t="s">
        <v>12</v>
      </c>
      <c r="P28" s="26">
        <v>1</v>
      </c>
      <c r="Q28" s="30">
        <v>1</v>
      </c>
      <c r="R28" s="27" t="s">
        <v>12</v>
      </c>
      <c r="S28" s="30">
        <v>2</v>
      </c>
      <c r="T28" s="27" t="s">
        <v>12</v>
      </c>
      <c r="U28" s="27" t="s">
        <v>12</v>
      </c>
      <c r="V28" s="27" t="s">
        <v>12</v>
      </c>
      <c r="W28" s="27" t="s">
        <v>12</v>
      </c>
      <c r="X28" s="27" t="s">
        <v>12</v>
      </c>
      <c r="Y28" s="27" t="s">
        <v>12</v>
      </c>
      <c r="Z28" s="27" t="s">
        <v>12</v>
      </c>
      <c r="AA28" s="27" t="s">
        <v>12</v>
      </c>
      <c r="AB28" s="60">
        <v>1006</v>
      </c>
      <c r="AC28" s="27" t="s">
        <v>12</v>
      </c>
      <c r="AD28" s="27" t="s">
        <v>12</v>
      </c>
      <c r="AE28" s="16">
        <f t="shared" si="0"/>
        <v>1107</v>
      </c>
      <c r="AF28" s="56"/>
      <c r="AG28" s="32"/>
      <c r="AH28" s="42"/>
      <c r="AI28" s="42"/>
      <c r="AJ28" s="42"/>
      <c r="AK28" s="42"/>
      <c r="AL28" s="39"/>
      <c r="AM28" s="11"/>
      <c r="AN28" s="43"/>
    </row>
    <row r="29" spans="1:40" s="66" customFormat="1" ht="20.100000000000001" customHeight="1">
      <c r="A29" s="145" t="s">
        <v>70</v>
      </c>
      <c r="B29" s="146"/>
      <c r="C29" s="61">
        <f t="shared" ref="C29:AE29" si="1">SUM(C7:C28)</f>
        <v>245</v>
      </c>
      <c r="D29" s="61">
        <f t="shared" si="1"/>
        <v>10</v>
      </c>
      <c r="E29" s="61">
        <f t="shared" si="1"/>
        <v>0</v>
      </c>
      <c r="F29" s="61">
        <f t="shared" si="1"/>
        <v>70</v>
      </c>
      <c r="G29" s="61">
        <f t="shared" si="1"/>
        <v>4</v>
      </c>
      <c r="H29" s="61">
        <f t="shared" si="1"/>
        <v>0</v>
      </c>
      <c r="I29" s="61">
        <f t="shared" si="1"/>
        <v>369</v>
      </c>
      <c r="J29" s="61">
        <f t="shared" si="1"/>
        <v>14</v>
      </c>
      <c r="K29" s="61">
        <f t="shared" si="1"/>
        <v>17</v>
      </c>
      <c r="L29" s="61">
        <f t="shared" si="1"/>
        <v>953</v>
      </c>
      <c r="M29" s="61">
        <f t="shared" si="1"/>
        <v>3344</v>
      </c>
      <c r="N29" s="61">
        <f t="shared" si="1"/>
        <v>10</v>
      </c>
      <c r="O29" s="61">
        <f t="shared" si="1"/>
        <v>1</v>
      </c>
      <c r="P29" s="61">
        <f t="shared" si="1"/>
        <v>1</v>
      </c>
      <c r="Q29" s="61">
        <f t="shared" si="1"/>
        <v>14</v>
      </c>
      <c r="R29" s="61">
        <f t="shared" si="1"/>
        <v>11</v>
      </c>
      <c r="S29" s="61">
        <f t="shared" si="1"/>
        <v>143</v>
      </c>
      <c r="T29" s="61">
        <f t="shared" si="1"/>
        <v>4</v>
      </c>
      <c r="U29" s="61">
        <f t="shared" si="1"/>
        <v>21</v>
      </c>
      <c r="V29" s="61">
        <f t="shared" si="1"/>
        <v>2</v>
      </c>
      <c r="W29" s="61">
        <f t="shared" si="1"/>
        <v>1</v>
      </c>
      <c r="X29" s="61">
        <f t="shared" si="1"/>
        <v>0</v>
      </c>
      <c r="Y29" s="61">
        <f t="shared" si="1"/>
        <v>0</v>
      </c>
      <c r="Z29" s="61">
        <f t="shared" si="1"/>
        <v>0</v>
      </c>
      <c r="AA29" s="61">
        <f t="shared" si="1"/>
        <v>608</v>
      </c>
      <c r="AB29" s="61">
        <f t="shared" si="1"/>
        <v>44337</v>
      </c>
      <c r="AC29" s="61">
        <f t="shared" si="1"/>
        <v>10</v>
      </c>
      <c r="AD29" s="61">
        <f t="shared" si="1"/>
        <v>0</v>
      </c>
      <c r="AE29" s="61">
        <f t="shared" si="1"/>
        <v>49932</v>
      </c>
      <c r="AF29" s="147"/>
      <c r="AG29" s="148"/>
      <c r="AH29" s="62"/>
      <c r="AI29" s="62"/>
      <c r="AJ29" s="63"/>
      <c r="AK29" s="63"/>
      <c r="AL29" s="64"/>
      <c r="AM29" s="63"/>
      <c r="AN29" s="65"/>
    </row>
    <row r="30" spans="1:40" ht="9" customHeight="1">
      <c r="A30" s="63"/>
      <c r="B30" s="63"/>
      <c r="C30" s="11"/>
      <c r="D30" s="11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3"/>
      <c r="W30" s="67"/>
      <c r="X30" s="67"/>
      <c r="Y30" s="67"/>
      <c r="Z30" s="67"/>
      <c r="AA30" s="67"/>
      <c r="AB30" s="67"/>
      <c r="AC30" s="67"/>
      <c r="AD30" s="67"/>
      <c r="AE30" s="67"/>
      <c r="AF30" s="63"/>
      <c r="AG30" s="63"/>
      <c r="AH30" s="63"/>
      <c r="AI30" s="63"/>
      <c r="AJ30" s="42"/>
      <c r="AK30" s="42"/>
      <c r="AL30" s="67"/>
    </row>
    <row r="31" spans="1:40" ht="7.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C31" s="68"/>
      <c r="AD31" s="69"/>
      <c r="AE31" s="69"/>
      <c r="AF31" s="69"/>
      <c r="AG31" s="149"/>
      <c r="AH31" s="149"/>
      <c r="AI31" s="149"/>
      <c r="AJ31" s="149"/>
      <c r="AK31" s="149"/>
    </row>
    <row r="32" spans="1:40">
      <c r="A32" s="11"/>
      <c r="B32" s="150" t="s">
        <v>71</v>
      </c>
      <c r="C32" s="150"/>
      <c r="D32" s="150"/>
      <c r="E32" s="150"/>
      <c r="F32" s="150"/>
      <c r="G32" s="150"/>
      <c r="H32" s="150"/>
      <c r="I32" s="15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C32" s="70"/>
      <c r="AD32" s="71"/>
      <c r="AE32" s="71"/>
      <c r="AF32" s="71"/>
      <c r="AG32" s="71"/>
      <c r="AH32" s="71"/>
      <c r="AI32" s="71"/>
      <c r="AJ32" s="71"/>
      <c r="AK32" s="72"/>
    </row>
    <row r="33" spans="1:37" s="73" customFormat="1" ht="15" customHeight="1">
      <c r="B33" s="151" t="s">
        <v>72</v>
      </c>
      <c r="C33" s="151"/>
      <c r="D33" s="151"/>
      <c r="E33" s="151"/>
      <c r="F33" s="151"/>
      <c r="G33" s="151"/>
      <c r="H33" s="74"/>
      <c r="I33" s="74"/>
      <c r="J33" s="75"/>
      <c r="K33" s="75"/>
      <c r="AC33" s="76"/>
      <c r="AD33" s="76"/>
      <c r="AE33" s="152" t="s">
        <v>73</v>
      </c>
      <c r="AF33" s="152"/>
      <c r="AG33" s="152"/>
      <c r="AH33" s="77"/>
      <c r="AI33" s="77"/>
      <c r="AJ33" s="78"/>
      <c r="AK33" s="78"/>
    </row>
    <row r="34" spans="1:37" s="73" customFormat="1" ht="21.75" customHeight="1">
      <c r="B34" s="143" t="s">
        <v>74</v>
      </c>
      <c r="C34" s="143"/>
      <c r="D34" s="143"/>
      <c r="E34" s="143"/>
      <c r="F34" s="143"/>
      <c r="G34" s="143"/>
      <c r="H34" s="79"/>
      <c r="I34" s="79"/>
      <c r="J34" s="75"/>
      <c r="K34" s="75"/>
      <c r="AC34" s="80"/>
      <c r="AD34" s="80"/>
      <c r="AE34" s="123" t="s">
        <v>75</v>
      </c>
      <c r="AF34" s="123"/>
      <c r="AG34" s="123"/>
      <c r="AH34" s="80"/>
      <c r="AI34" s="80"/>
      <c r="AJ34" s="80"/>
      <c r="AK34" s="81"/>
    </row>
    <row r="35" spans="1:37" s="73" customFormat="1" ht="15">
      <c r="B35" s="143" t="s">
        <v>1</v>
      </c>
      <c r="C35" s="143"/>
      <c r="D35" s="143"/>
      <c r="E35" s="143"/>
      <c r="F35" s="143"/>
      <c r="G35" s="143"/>
      <c r="H35" s="79"/>
      <c r="I35" s="79"/>
      <c r="J35" s="75"/>
      <c r="K35" s="75"/>
      <c r="AC35" s="80"/>
      <c r="AD35" s="80"/>
      <c r="AE35" s="123" t="s">
        <v>76</v>
      </c>
      <c r="AF35" s="123"/>
      <c r="AG35" s="123"/>
      <c r="AH35" s="80"/>
      <c r="AI35" s="80"/>
      <c r="AJ35" s="80"/>
      <c r="AK35" s="81"/>
    </row>
    <row r="36" spans="1:37" s="73" customFormat="1" ht="15">
      <c r="E36" s="82"/>
      <c r="F36" s="82"/>
      <c r="G36" s="82"/>
      <c r="H36" s="79"/>
      <c r="I36" s="79"/>
      <c r="J36" s="75"/>
      <c r="K36" s="75"/>
      <c r="AC36" s="80"/>
      <c r="AD36" s="80"/>
      <c r="AE36" s="80"/>
      <c r="AF36" s="80"/>
      <c r="AG36" s="80"/>
      <c r="AH36" s="80"/>
      <c r="AI36" s="80"/>
      <c r="AJ36" s="80"/>
      <c r="AK36" s="81"/>
    </row>
    <row r="37" spans="1:37" s="73" customFormat="1" ht="15">
      <c r="B37" s="119" t="s">
        <v>77</v>
      </c>
      <c r="C37" s="119"/>
      <c r="D37" s="119"/>
      <c r="E37" s="119"/>
      <c r="F37" s="119"/>
      <c r="G37" s="119"/>
      <c r="H37" s="83"/>
      <c r="I37" s="83"/>
      <c r="J37" s="75"/>
      <c r="K37" s="75"/>
      <c r="AC37" s="84"/>
      <c r="AD37" s="84"/>
      <c r="AE37" s="124" t="s">
        <v>77</v>
      </c>
      <c r="AF37" s="124"/>
      <c r="AG37" s="124"/>
      <c r="AH37" s="85"/>
      <c r="AI37" s="85"/>
      <c r="AJ37" s="86"/>
      <c r="AK37" s="86"/>
    </row>
    <row r="38" spans="1:37" s="73" customFormat="1" ht="15">
      <c r="E38" s="143"/>
      <c r="F38" s="143"/>
      <c r="G38" s="143"/>
      <c r="H38" s="79"/>
      <c r="I38" s="79"/>
      <c r="J38" s="75"/>
      <c r="K38" s="75"/>
      <c r="AC38" s="80"/>
      <c r="AD38" s="80"/>
      <c r="AE38" s="123"/>
      <c r="AF38" s="123"/>
      <c r="AG38" s="123"/>
      <c r="AH38" s="80"/>
      <c r="AI38" s="80"/>
      <c r="AJ38" s="80"/>
      <c r="AK38" s="81"/>
    </row>
    <row r="39" spans="1:37" s="73" customFormat="1" ht="15">
      <c r="B39" s="143" t="s">
        <v>78</v>
      </c>
      <c r="C39" s="143"/>
      <c r="D39" s="143"/>
      <c r="E39" s="143"/>
      <c r="F39" s="143"/>
      <c r="G39" s="143"/>
      <c r="H39" s="79"/>
      <c r="I39" s="79"/>
      <c r="J39" s="75"/>
      <c r="K39" s="75"/>
      <c r="AC39" s="80"/>
      <c r="AD39" s="80"/>
      <c r="AE39" s="123" t="s">
        <v>79</v>
      </c>
      <c r="AF39" s="123"/>
      <c r="AG39" s="123"/>
      <c r="AH39" s="80"/>
      <c r="AI39" s="80"/>
      <c r="AJ39" s="80"/>
      <c r="AK39" s="81"/>
    </row>
    <row r="40" spans="1:37" s="73" customFormat="1" ht="15">
      <c r="B40" s="144" t="s">
        <v>80</v>
      </c>
      <c r="C40" s="144"/>
      <c r="D40" s="144"/>
      <c r="E40" s="144"/>
      <c r="F40" s="144"/>
      <c r="G40" s="144"/>
      <c r="H40" s="79"/>
      <c r="I40" s="79"/>
      <c r="J40" s="75"/>
      <c r="K40" s="75"/>
      <c r="AC40" s="87"/>
      <c r="AD40" s="87"/>
      <c r="AE40" s="135" t="s">
        <v>81</v>
      </c>
      <c r="AF40" s="135"/>
      <c r="AG40" s="135"/>
      <c r="AH40" s="76"/>
      <c r="AI40" s="76"/>
      <c r="AJ40" s="87"/>
      <c r="AK40" s="81"/>
    </row>
    <row r="41" spans="1:37" s="73" customFormat="1" ht="15" customHeight="1">
      <c r="A41" s="88"/>
      <c r="B41" s="119" t="s">
        <v>82</v>
      </c>
      <c r="C41" s="119"/>
      <c r="D41" s="119"/>
      <c r="E41" s="119"/>
      <c r="F41" s="119"/>
      <c r="G41" s="119"/>
      <c r="H41" s="88"/>
      <c r="I41" s="88"/>
      <c r="J41" s="88"/>
      <c r="K41" s="88"/>
      <c r="S41" s="88"/>
      <c r="AC41" s="89"/>
      <c r="AD41" s="89"/>
      <c r="AE41" s="124" t="s">
        <v>83</v>
      </c>
      <c r="AF41" s="124"/>
      <c r="AG41" s="124"/>
      <c r="AH41" s="87"/>
      <c r="AI41" s="87"/>
      <c r="AJ41" s="89"/>
      <c r="AK41" s="89"/>
    </row>
    <row r="42" spans="1:37">
      <c r="AE42" s="90"/>
      <c r="AF42" s="90"/>
      <c r="AG42" s="90"/>
      <c r="AH42" s="90"/>
      <c r="AI42" s="90"/>
    </row>
    <row r="43" spans="1:37">
      <c r="AE43" s="90"/>
      <c r="AF43" s="90"/>
      <c r="AG43" s="90"/>
      <c r="AH43" s="90"/>
      <c r="AI43" s="90"/>
    </row>
  </sheetData>
  <mergeCells count="29">
    <mergeCell ref="A1:AK1"/>
    <mergeCell ref="A2:AK2"/>
    <mergeCell ref="A3:AK3"/>
    <mergeCell ref="A5:A6"/>
    <mergeCell ref="B5:B6"/>
    <mergeCell ref="C5:D5"/>
    <mergeCell ref="E5:AD5"/>
    <mergeCell ref="AE5:AE6"/>
    <mergeCell ref="AF5:AG6"/>
    <mergeCell ref="A29:B29"/>
    <mergeCell ref="AF29:AG29"/>
    <mergeCell ref="AG31:AK31"/>
    <mergeCell ref="B32:I32"/>
    <mergeCell ref="B33:G33"/>
    <mergeCell ref="AE33:AG33"/>
    <mergeCell ref="B34:G34"/>
    <mergeCell ref="AE34:AG34"/>
    <mergeCell ref="B35:G35"/>
    <mergeCell ref="AE35:AG35"/>
    <mergeCell ref="B37:G37"/>
    <mergeCell ref="AE37:AG37"/>
    <mergeCell ref="B41:G41"/>
    <mergeCell ref="AE41:AG41"/>
    <mergeCell ref="E38:G38"/>
    <mergeCell ref="AE38:AG38"/>
    <mergeCell ref="B39:G39"/>
    <mergeCell ref="AE39:AG39"/>
    <mergeCell ref="B40:G40"/>
    <mergeCell ref="AE40:AG40"/>
  </mergeCells>
  <pageMargins left="0.196527777777778" right="0.196527777777778" top="0.39305555555555599" bottom="0.39305555555555599" header="0.31458333333333299" footer="0.31458333333333299"/>
  <pageSetup paperSize="256" scale="67" orientation="landscape" r:id="rId1"/>
  <colBreaks count="1" manualBreakCount="1">
    <brk id="34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PSKS 2025</vt:lpstr>
      <vt:lpstr>PMKS 2025</vt:lpstr>
      <vt:lpstr>'PMKS 2025'!Print_Area</vt:lpstr>
      <vt:lpstr>'PSKS 2025'!Print_Area</vt:lpstr>
    </vt:vector>
  </TitlesOfParts>
  <Company>Ultimate 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User-Win7</dc:creator>
  <cp:lastModifiedBy>User-Win7</cp:lastModifiedBy>
  <dcterms:created xsi:type="dcterms:W3CDTF">2026-03-12T01:19:14Z</dcterms:created>
  <dcterms:modified xsi:type="dcterms:W3CDTF">2026-03-12T01:24:37Z</dcterms:modified>
</cp:coreProperties>
</file>