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7" i="7" l="1"/>
  <c r="C12" i="7"/>
  <c r="C9" i="7"/>
  <c r="C12" i="5"/>
  <c r="C9" i="5"/>
  <c r="C12" i="4"/>
  <c r="C9" i="4"/>
  <c r="C12" i="1"/>
  <c r="C9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<sst xmlns="http://schemas.openxmlformats.org/spreadsheetml/2006/main" count="205" uniqueCount="42">
  <si>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</si>
  <si>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</si>
  <si>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</si>
  <si>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</si>
  <si>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</si>
  <si>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</si>
  <si>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</si>
  <si>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</si>
  <si>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</si>
  <si>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</si>
  <si>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</si>
  <si>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</si>
  <si>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</si>
  <si>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</si>
  <si>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</si>
  <si>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</si>
  <si>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</si>
  <si>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</si>
  <si>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</si>
  <si>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</si>
  <si>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</si>
  <si>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</si>
  <si>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</si>
  <si>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</si>
  <si>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</si>
  <si>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</si>
  <si>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</si>
  <si>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</si>
  <si>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</si>
  <si>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</si>
  <si>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</si>
  <si>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</si>
  <si>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</si>
  <si>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LADA</t>
  </si>
  <si>
    <t>JUMLAH PETANI TANAMAN PERKEBUNAN LADA MENURUT KECAMATAN DAN KEADAAN TANAMAN TAHUN 2021</t>
  </si>
  <si>
    <t>: 2021</t>
  </si>
  <si>
    <t>PRODUKTIVITAS TANAMAN PERKEBUNAN LADA MENURUT KECAMATAN DAN KEADAAN TANAMAN TAHUN 2021</t>
  </si>
  <si>
    <t>PRODUKSI TANAMAN PERKEBUNAN LADA MENURUT KECAMATAN DAN KEADAAN TANAMAN TAHUN 2021</t>
  </si>
  <si>
    <t>JUMLAH LUAS AREAL TANAMAN PERKEBUNAN LADA MENURUT KECAMATAN DAN KEADAAN TANAMAN TAHUN 2021</t>
  </si>
  <si>
    <t>LUAS AREAL TANAMAN RUSAK/ TANAMAN TIDAK MENGHASILKAN PERKEBUNAN LADA MENURUT KECAMATAN DAN KEADAAN TANAMAN TAHUN 2021</t>
  </si>
  <si>
    <t>LUAS AREAL TANAMAN MENGHASILKAN PERKEBUNAN LADA MENURUT KECAMATAN DAN KEADAAN TANAMAN TAHUN 2021</t>
  </si>
  <si>
    <t>LUAS AREAL TANAMAN BELUM MENGHASILKAN PERKEBUNAN LADA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</si>
</sst>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4" fillId="0" borderId="14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7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34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31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27">
        <v>263</v>
      </c>
    </row>
    <row r="10" spans="1:3" x14ac:dyDescent="0.25">
      <c r="A10" s="10">
        <v>2</v>
      </c>
      <c r="B10" s="13" t="s">
        <v>7</v>
      </c>
      <c r="C10" s="28">
        <v>0</v>
      </c>
    </row>
    <row r="11" spans="1:3" x14ac:dyDescent="0.25">
      <c r="A11" s="10">
        <v>3</v>
      </c>
      <c r="B11" s="13" t="s">
        <v>8</v>
      </c>
      <c r="C11" s="28">
        <v>0</v>
      </c>
    </row>
    <row r="12" spans="1:3" x14ac:dyDescent="0.25">
      <c r="A12" s="10">
        <v>4</v>
      </c>
      <c r="B12" s="13" t="s">
        <v>9</v>
      </c>
      <c r="C12" s="28">
        <v>527</v>
      </c>
    </row>
    <row r="13" spans="1:3" x14ac:dyDescent="0.25">
      <c r="A13" s="10">
        <v>5</v>
      </c>
      <c r="B13" s="13" t="s">
        <v>10</v>
      </c>
      <c r="C13" s="28">
        <v>2</v>
      </c>
    </row>
    <row r="14" spans="1:3" x14ac:dyDescent="0.25">
      <c r="A14" s="10">
        <v>6</v>
      </c>
      <c r="B14" s="13" t="s">
        <v>11</v>
      </c>
      <c r="C14" s="28">
        <v>4</v>
      </c>
    </row>
    <row r="15" spans="1:3" x14ac:dyDescent="0.25">
      <c r="A15" s="10">
        <v>7</v>
      </c>
      <c r="B15" s="13" t="s">
        <v>12</v>
      </c>
      <c r="C15" s="28">
        <v>0</v>
      </c>
    </row>
    <row r="16" spans="1:3" x14ac:dyDescent="0.25">
      <c r="A16" s="10">
        <v>8</v>
      </c>
      <c r="B16" s="13" t="s">
        <v>13</v>
      </c>
      <c r="C16" s="28">
        <v>0</v>
      </c>
    </row>
    <row r="17" spans="1:3" x14ac:dyDescent="0.25">
      <c r="A17" s="10">
        <v>9</v>
      </c>
      <c r="B17" s="13" t="s">
        <v>14</v>
      </c>
      <c r="C17" s="28">
        <v>2</v>
      </c>
    </row>
    <row r="18" spans="1:3" x14ac:dyDescent="0.25">
      <c r="A18" s="10">
        <v>10</v>
      </c>
      <c r="B18" s="13" t="s">
        <v>15</v>
      </c>
      <c r="C18" s="28">
        <v>0</v>
      </c>
    </row>
    <row r="19" spans="1:3" x14ac:dyDescent="0.25">
      <c r="A19" s="10">
        <v>11</v>
      </c>
      <c r="B19" s="13" t="s">
        <v>16</v>
      </c>
      <c r="C19" s="28">
        <v>0</v>
      </c>
    </row>
    <row r="20" spans="1:3" x14ac:dyDescent="0.25">
      <c r="A20" s="10">
        <v>12</v>
      </c>
      <c r="B20" s="13" t="s">
        <v>17</v>
      </c>
      <c r="C20" s="28">
        <v>0</v>
      </c>
    </row>
    <row r="21" spans="1:3" x14ac:dyDescent="0.25">
      <c r="A21" s="10">
        <v>13</v>
      </c>
      <c r="B21" s="13" t="s">
        <v>18</v>
      </c>
      <c r="C21" s="28">
        <v>0</v>
      </c>
    </row>
    <row r="22" spans="1:3" x14ac:dyDescent="0.25">
      <c r="A22" s="10">
        <v>14</v>
      </c>
      <c r="B22" s="13" t="s">
        <v>19</v>
      </c>
      <c r="C22" s="28">
        <v>0</v>
      </c>
    </row>
    <row r="23" spans="1:3" x14ac:dyDescent="0.25">
      <c r="A23" s="10">
        <v>15</v>
      </c>
      <c r="B23" s="13" t="s">
        <v>20</v>
      </c>
      <c r="C23" s="28">
        <v>0</v>
      </c>
    </row>
    <row r="24" spans="1:3" x14ac:dyDescent="0.25">
      <c r="A24" s="10">
        <v>16</v>
      </c>
      <c r="B24" s="13" t="s">
        <v>21</v>
      </c>
      <c r="C24" s="28">
        <v>0</v>
      </c>
    </row>
    <row r="25" spans="1:3" x14ac:dyDescent="0.25">
      <c r="A25" s="10">
        <v>17</v>
      </c>
      <c r="B25" s="13" t="s">
        <v>22</v>
      </c>
      <c r="C25" s="28">
        <v>0</v>
      </c>
    </row>
    <row r="26" spans="1:3" x14ac:dyDescent="0.25">
      <c r="A26" s="10">
        <v>18</v>
      </c>
      <c r="B26" s="13" t="s">
        <v>23</v>
      </c>
      <c r="C26" s="28">
        <v>0</v>
      </c>
    </row>
    <row r="27" spans="1:3" x14ac:dyDescent="0.25">
      <c r="A27" s="10">
        <v>19</v>
      </c>
      <c r="B27" s="13" t="s">
        <v>24</v>
      </c>
      <c r="C27" s="28">
        <v>0</v>
      </c>
    </row>
    <row r="28" spans="1:3" ht="15.75" thickBot="1" x14ac:dyDescent="0.3">
      <c r="A28" s="11">
        <v>20</v>
      </c>
      <c r="B28" s="14" t="s">
        <v>25</v>
      </c>
      <c r="C28" s="29">
        <v>0</v>
      </c>
    </row>
    <row r="29" spans="1:3" ht="15.75" thickBot="1" x14ac:dyDescent="0.3">
      <c r="A29" s="40" t="s">
        <v>26</v>
      </c>
      <c r="B29" s="41"/>
      <c r="C29" s="8">
        <f>SUM(C9:C28)</f>
        <v>798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36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30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30">
        <v>900</v>
      </c>
    </row>
    <row r="10" spans="1:3" x14ac:dyDescent="0.25">
      <c r="A10" s="10">
        <v>2</v>
      </c>
      <c r="B10" s="13" t="s">
        <v>7</v>
      </c>
      <c r="C10" s="31">
        <v>0</v>
      </c>
    </row>
    <row r="11" spans="1:3" x14ac:dyDescent="0.25">
      <c r="A11" s="10">
        <v>3</v>
      </c>
      <c r="B11" s="13" t="s">
        <v>8</v>
      </c>
      <c r="C11" s="31">
        <v>0</v>
      </c>
    </row>
    <row r="12" spans="1:3" x14ac:dyDescent="0.25">
      <c r="A12" s="10">
        <v>4</v>
      </c>
      <c r="B12" s="13" t="s">
        <v>9</v>
      </c>
      <c r="C12" s="31">
        <v>900</v>
      </c>
    </row>
    <row r="13" spans="1:3" x14ac:dyDescent="0.25">
      <c r="A13" s="10">
        <v>5</v>
      </c>
      <c r="B13" s="13" t="s">
        <v>10</v>
      </c>
      <c r="C13" s="31">
        <v>900</v>
      </c>
    </row>
    <row r="14" spans="1:3" x14ac:dyDescent="0.25">
      <c r="A14" s="10">
        <v>6</v>
      </c>
      <c r="B14" s="13" t="s">
        <v>11</v>
      </c>
      <c r="C14" s="31">
        <v>900</v>
      </c>
    </row>
    <row r="15" spans="1:3" x14ac:dyDescent="0.25">
      <c r="A15" s="10">
        <v>7</v>
      </c>
      <c r="B15" s="13" t="s">
        <v>12</v>
      </c>
      <c r="C15" s="31">
        <v>0</v>
      </c>
    </row>
    <row r="16" spans="1:3" x14ac:dyDescent="0.25">
      <c r="A16" s="10">
        <v>8</v>
      </c>
      <c r="B16" s="13" t="s">
        <v>13</v>
      </c>
      <c r="C16" s="31">
        <v>0</v>
      </c>
    </row>
    <row r="17" spans="1:3" x14ac:dyDescent="0.25">
      <c r="A17" s="10">
        <v>9</v>
      </c>
      <c r="B17" s="13" t="s">
        <v>14</v>
      </c>
      <c r="C17" s="31">
        <v>900</v>
      </c>
    </row>
    <row r="18" spans="1:3" x14ac:dyDescent="0.25">
      <c r="A18" s="10">
        <v>10</v>
      </c>
      <c r="B18" s="13" t="s">
        <v>15</v>
      </c>
      <c r="C18" s="31">
        <v>0</v>
      </c>
    </row>
    <row r="19" spans="1:3" x14ac:dyDescent="0.25">
      <c r="A19" s="10">
        <v>11</v>
      </c>
      <c r="B19" s="13" t="s">
        <v>16</v>
      </c>
      <c r="C19" s="31">
        <v>0</v>
      </c>
    </row>
    <row r="20" spans="1:3" x14ac:dyDescent="0.25">
      <c r="A20" s="10">
        <v>12</v>
      </c>
      <c r="B20" s="13" t="s">
        <v>17</v>
      </c>
      <c r="C20" s="31">
        <v>0</v>
      </c>
    </row>
    <row r="21" spans="1:3" x14ac:dyDescent="0.25">
      <c r="A21" s="10">
        <v>13</v>
      </c>
      <c r="B21" s="13" t="s">
        <v>18</v>
      </c>
      <c r="C21" s="31">
        <v>0</v>
      </c>
    </row>
    <row r="22" spans="1:3" x14ac:dyDescent="0.25">
      <c r="A22" s="10">
        <v>14</v>
      </c>
      <c r="B22" s="13" t="s">
        <v>19</v>
      </c>
      <c r="C22" s="31">
        <v>0</v>
      </c>
    </row>
    <row r="23" spans="1:3" x14ac:dyDescent="0.25">
      <c r="A23" s="10">
        <v>15</v>
      </c>
      <c r="B23" s="13" t="s">
        <v>20</v>
      </c>
      <c r="C23" s="31">
        <v>0</v>
      </c>
    </row>
    <row r="24" spans="1:3" x14ac:dyDescent="0.25">
      <c r="A24" s="10">
        <v>16</v>
      </c>
      <c r="B24" s="13" t="s">
        <v>21</v>
      </c>
      <c r="C24" s="31">
        <v>0</v>
      </c>
    </row>
    <row r="25" spans="1:3" x14ac:dyDescent="0.25">
      <c r="A25" s="10">
        <v>17</v>
      </c>
      <c r="B25" s="13" t="s">
        <v>22</v>
      </c>
      <c r="C25" s="31">
        <v>0</v>
      </c>
    </row>
    <row r="26" spans="1:3" x14ac:dyDescent="0.25">
      <c r="A26" s="10">
        <v>18</v>
      </c>
      <c r="B26" s="13" t="s">
        <v>23</v>
      </c>
      <c r="C26" s="31">
        <v>0</v>
      </c>
    </row>
    <row r="27" spans="1:3" x14ac:dyDescent="0.25">
      <c r="A27" s="10">
        <v>19</v>
      </c>
      <c r="B27" s="13" t="s">
        <v>24</v>
      </c>
      <c r="C27" s="31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40"/>
      <c r="B29" s="41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9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37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29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44">
        <f>+TM!C9*1.3</f>
        <v>150.80000000000001</v>
      </c>
    </row>
    <row r="10" spans="1:3" x14ac:dyDescent="0.25">
      <c r="A10" s="10">
        <v>2</v>
      </c>
      <c r="B10" s="13" t="s">
        <v>7</v>
      </c>
      <c r="C10" s="21">
        <v>0</v>
      </c>
    </row>
    <row r="11" spans="1:3" x14ac:dyDescent="0.25">
      <c r="A11" s="10">
        <v>3</v>
      </c>
      <c r="B11" s="13" t="s">
        <v>8</v>
      </c>
      <c r="C11" s="21">
        <v>0</v>
      </c>
    </row>
    <row r="12" spans="1:3" x14ac:dyDescent="0.25">
      <c r="A12" s="10">
        <v>4</v>
      </c>
      <c r="B12" s="13" t="s">
        <v>9</v>
      </c>
      <c r="C12" s="26">
        <f>+TM!C12*1.3</f>
        <v>399.1</v>
      </c>
    </row>
    <row r="13" spans="1:3" x14ac:dyDescent="0.25">
      <c r="A13" s="10">
        <v>5</v>
      </c>
      <c r="B13" s="13" t="s">
        <v>10</v>
      </c>
      <c r="C13" s="21">
        <v>0</v>
      </c>
    </row>
    <row r="14" spans="1:3" x14ac:dyDescent="0.25">
      <c r="A14" s="10">
        <v>6</v>
      </c>
      <c r="B14" s="13" t="s">
        <v>11</v>
      </c>
      <c r="C14" s="21">
        <v>0</v>
      </c>
    </row>
    <row r="15" spans="1:3" x14ac:dyDescent="0.25">
      <c r="A15" s="10">
        <v>7</v>
      </c>
      <c r="B15" s="13" t="s">
        <v>12</v>
      </c>
      <c r="C15" s="21">
        <v>0</v>
      </c>
    </row>
    <row r="16" spans="1:3" x14ac:dyDescent="0.25">
      <c r="A16" s="10">
        <v>8</v>
      </c>
      <c r="B16" s="13" t="s">
        <v>13</v>
      </c>
      <c r="C16" s="21">
        <v>0</v>
      </c>
    </row>
    <row r="17" spans="1:3" x14ac:dyDescent="0.25">
      <c r="A17" s="10">
        <v>9</v>
      </c>
      <c r="B17" s="13" t="s">
        <v>14</v>
      </c>
      <c r="C17" s="26">
        <f>+TM!C17*1.3</f>
        <v>0.65</v>
      </c>
    </row>
    <row r="18" spans="1:3" x14ac:dyDescent="0.25">
      <c r="A18" s="10">
        <v>10</v>
      </c>
      <c r="B18" s="13" t="s">
        <v>15</v>
      </c>
      <c r="C18" s="21">
        <v>0</v>
      </c>
    </row>
    <row r="19" spans="1:3" x14ac:dyDescent="0.25">
      <c r="A19" s="10">
        <v>11</v>
      </c>
      <c r="B19" s="13" t="s">
        <v>16</v>
      </c>
      <c r="C19" s="21">
        <v>0</v>
      </c>
    </row>
    <row r="20" spans="1:3" x14ac:dyDescent="0.25">
      <c r="A20" s="10">
        <v>12</v>
      </c>
      <c r="B20" s="13" t="s">
        <v>17</v>
      </c>
      <c r="C20" s="21">
        <v>0</v>
      </c>
    </row>
    <row r="21" spans="1:3" x14ac:dyDescent="0.25">
      <c r="A21" s="10">
        <v>13</v>
      </c>
      <c r="B21" s="13" t="s">
        <v>18</v>
      </c>
      <c r="C21" s="21">
        <v>0</v>
      </c>
    </row>
    <row r="22" spans="1:3" x14ac:dyDescent="0.25">
      <c r="A22" s="10">
        <v>14</v>
      </c>
      <c r="B22" s="13" t="s">
        <v>19</v>
      </c>
      <c r="C22" s="21">
        <v>0</v>
      </c>
    </row>
    <row r="23" spans="1:3" x14ac:dyDescent="0.25">
      <c r="A23" s="10">
        <v>15</v>
      </c>
      <c r="B23" s="13" t="s">
        <v>20</v>
      </c>
      <c r="C23" s="21">
        <v>0</v>
      </c>
    </row>
    <row r="24" spans="1:3" x14ac:dyDescent="0.25">
      <c r="A24" s="10">
        <v>16</v>
      </c>
      <c r="B24" s="13" t="s">
        <v>21</v>
      </c>
      <c r="C24" s="21">
        <v>0</v>
      </c>
    </row>
    <row r="25" spans="1:3" x14ac:dyDescent="0.25">
      <c r="A25" s="10">
        <v>17</v>
      </c>
      <c r="B25" s="13" t="s">
        <v>22</v>
      </c>
      <c r="C25" s="21">
        <v>0</v>
      </c>
    </row>
    <row r="26" spans="1:3" x14ac:dyDescent="0.25">
      <c r="A26" s="10">
        <v>18</v>
      </c>
      <c r="B26" s="13" t="s">
        <v>23</v>
      </c>
      <c r="C26" s="21">
        <v>0</v>
      </c>
    </row>
    <row r="27" spans="1:3" x14ac:dyDescent="0.25">
      <c r="A27" s="10">
        <v>19</v>
      </c>
      <c r="B27" s="13" t="s">
        <v>24</v>
      </c>
      <c r="C27" s="21">
        <v>0</v>
      </c>
    </row>
    <row r="28" spans="1:3" ht="15.75" thickBot="1" x14ac:dyDescent="0.3">
      <c r="A28" s="11">
        <v>20</v>
      </c>
      <c r="B28" s="14" t="s">
        <v>25</v>
      </c>
      <c r="C28" s="45">
        <v>0</v>
      </c>
    </row>
    <row r="29" spans="1:3" ht="15.75" thickBot="1" x14ac:dyDescent="0.3">
      <c r="A29" s="40" t="s">
        <v>26</v>
      </c>
      <c r="B29" s="41"/>
      <c r="C29" s="8">
        <f>SUM(C9:C28)</f>
        <v>550.55000000000007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38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32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15">
        <f>TR!C9+TM!C9+TBM!C9</f>
        <v>182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499</v>
      </c>
    </row>
    <row r="13" spans="1:3" x14ac:dyDescent="0.25">
      <c r="A13" s="10">
        <v>5</v>
      </c>
      <c r="B13" s="13" t="s">
        <v>10</v>
      </c>
      <c r="C13" s="16">
        <f>TR!C13+TM!C13+TBM!C13</f>
        <v>1</v>
      </c>
    </row>
    <row r="14" spans="1:3" x14ac:dyDescent="0.25">
      <c r="A14" s="10">
        <v>6</v>
      </c>
      <c r="B14" s="13" t="s">
        <v>11</v>
      </c>
      <c r="C14" s="16">
        <f>TR!C14+TM!C14+TBM!C14</f>
        <v>2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1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0" t="s">
        <v>26</v>
      </c>
      <c r="B29" s="41"/>
      <c r="C29" s="8">
        <f>SUM(C9:C28)</f>
        <v>685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39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18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5</v>
      </c>
    </row>
    <row r="9" spans="1:3" x14ac:dyDescent="0.25">
      <c r="A9" s="9">
        <v>1</v>
      </c>
      <c r="B9" s="12" t="s">
        <v>6</v>
      </c>
      <c r="C9" s="19">
        <f>12+15</f>
        <v>27</v>
      </c>
    </row>
    <row r="10" spans="1:3" x14ac:dyDescent="0.25">
      <c r="A10" s="10">
        <v>2</v>
      </c>
      <c r="B10" s="13" t="s">
        <v>7</v>
      </c>
      <c r="C10" s="20">
        <v>0</v>
      </c>
    </row>
    <row r="11" spans="1:3" x14ac:dyDescent="0.25">
      <c r="A11" s="10">
        <v>3</v>
      </c>
      <c r="B11" s="13" t="s">
        <v>8</v>
      </c>
      <c r="C11" s="20">
        <v>0</v>
      </c>
    </row>
    <row r="12" spans="1:3" x14ac:dyDescent="0.25">
      <c r="A12" s="10">
        <v>4</v>
      </c>
      <c r="B12" s="13" t="s">
        <v>9</v>
      </c>
      <c r="C12" s="20">
        <f>47.5+17.5</f>
        <v>65</v>
      </c>
    </row>
    <row r="13" spans="1:3" x14ac:dyDescent="0.25">
      <c r="A13" s="10">
        <v>5</v>
      </c>
      <c r="B13" s="13" t="s">
        <v>10</v>
      </c>
      <c r="C13" s="20">
        <v>0</v>
      </c>
    </row>
    <row r="14" spans="1:3" x14ac:dyDescent="0.25">
      <c r="A14" s="10">
        <v>6</v>
      </c>
      <c r="B14" s="13" t="s">
        <v>11</v>
      </c>
      <c r="C14" s="20">
        <v>0</v>
      </c>
    </row>
    <row r="15" spans="1:3" x14ac:dyDescent="0.25">
      <c r="A15" s="10">
        <v>7</v>
      </c>
      <c r="B15" s="13" t="s">
        <v>12</v>
      </c>
      <c r="C15" s="20">
        <v>0</v>
      </c>
    </row>
    <row r="16" spans="1:3" x14ac:dyDescent="0.25">
      <c r="A16" s="10">
        <v>8</v>
      </c>
      <c r="B16" s="13" t="s">
        <v>13</v>
      </c>
      <c r="C16" s="20">
        <v>0</v>
      </c>
    </row>
    <row r="17" spans="1:3" x14ac:dyDescent="0.25">
      <c r="A17" s="10">
        <v>9</v>
      </c>
      <c r="B17" s="13" t="s">
        <v>14</v>
      </c>
      <c r="C17" s="20">
        <v>0.5</v>
      </c>
    </row>
    <row r="18" spans="1:3" x14ac:dyDescent="0.25">
      <c r="A18" s="10">
        <v>10</v>
      </c>
      <c r="B18" s="13" t="s">
        <v>15</v>
      </c>
      <c r="C18" s="20">
        <v>0</v>
      </c>
    </row>
    <row r="19" spans="1:3" x14ac:dyDescent="0.25">
      <c r="A19" s="10">
        <v>11</v>
      </c>
      <c r="B19" s="13" t="s">
        <v>16</v>
      </c>
      <c r="C19" s="20">
        <v>0</v>
      </c>
    </row>
    <row r="20" spans="1:3" x14ac:dyDescent="0.25">
      <c r="A20" s="10">
        <v>12</v>
      </c>
      <c r="B20" s="13" t="s">
        <v>17</v>
      </c>
      <c r="C20" s="20">
        <v>0</v>
      </c>
    </row>
    <row r="21" spans="1:3" x14ac:dyDescent="0.25">
      <c r="A21" s="10">
        <v>13</v>
      </c>
      <c r="B21" s="13" t="s">
        <v>18</v>
      </c>
      <c r="C21" s="20">
        <v>0</v>
      </c>
    </row>
    <row r="22" spans="1:3" x14ac:dyDescent="0.25">
      <c r="A22" s="10">
        <v>14</v>
      </c>
      <c r="B22" s="13" t="s">
        <v>19</v>
      </c>
      <c r="C22" s="20">
        <v>0</v>
      </c>
    </row>
    <row r="23" spans="1:3" x14ac:dyDescent="0.25">
      <c r="A23" s="10">
        <v>15</v>
      </c>
      <c r="B23" s="13" t="s">
        <v>20</v>
      </c>
      <c r="C23" s="20">
        <v>0</v>
      </c>
    </row>
    <row r="24" spans="1:3" x14ac:dyDescent="0.25">
      <c r="A24" s="10">
        <v>16</v>
      </c>
      <c r="B24" s="13" t="s">
        <v>21</v>
      </c>
      <c r="C24" s="20">
        <v>0</v>
      </c>
    </row>
    <row r="25" spans="1:3" x14ac:dyDescent="0.25">
      <c r="A25" s="10">
        <v>17</v>
      </c>
      <c r="B25" s="13" t="s">
        <v>22</v>
      </c>
      <c r="C25" s="20">
        <v>0</v>
      </c>
    </row>
    <row r="26" spans="1:3" x14ac:dyDescent="0.25">
      <c r="A26" s="10">
        <v>18</v>
      </c>
      <c r="B26" s="13" t="s">
        <v>23</v>
      </c>
      <c r="C26" s="20">
        <v>0</v>
      </c>
    </row>
    <row r="27" spans="1:3" x14ac:dyDescent="0.25">
      <c r="A27" s="10">
        <v>19</v>
      </c>
      <c r="B27" s="13" t="s">
        <v>24</v>
      </c>
      <c r="C27" s="20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0" t="s">
        <v>26</v>
      </c>
      <c r="B29" s="41"/>
      <c r="C29" s="8">
        <f>SUM(C9:C28)</f>
        <v>92.5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40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4</v>
      </c>
    </row>
    <row r="9" spans="1:3" x14ac:dyDescent="0.25">
      <c r="A9" s="9">
        <v>1</v>
      </c>
      <c r="B9" s="12" t="s">
        <v>6</v>
      </c>
      <c r="C9" s="24">
        <f>124+7-15</f>
        <v>116</v>
      </c>
    </row>
    <row r="10" spans="1:3" x14ac:dyDescent="0.25">
      <c r="A10" s="10">
        <v>2</v>
      </c>
      <c r="B10" s="13" t="s">
        <v>7</v>
      </c>
      <c r="C10" s="20">
        <v>0</v>
      </c>
    </row>
    <row r="11" spans="1:3" x14ac:dyDescent="0.25">
      <c r="A11" s="10">
        <v>3</v>
      </c>
      <c r="B11" s="13" t="s">
        <v>8</v>
      </c>
      <c r="C11" s="20">
        <v>0</v>
      </c>
    </row>
    <row r="12" spans="1:3" x14ac:dyDescent="0.25">
      <c r="A12" s="10">
        <v>4</v>
      </c>
      <c r="B12" s="13" t="s">
        <v>9</v>
      </c>
      <c r="C12" s="26">
        <f>315.25+9.25-17.5</f>
        <v>307</v>
      </c>
    </row>
    <row r="13" spans="1:3" x14ac:dyDescent="0.25">
      <c r="A13" s="10">
        <v>5</v>
      </c>
      <c r="B13" s="13" t="s">
        <v>10</v>
      </c>
      <c r="C13" s="21">
        <v>0</v>
      </c>
    </row>
    <row r="14" spans="1:3" x14ac:dyDescent="0.25">
      <c r="A14" s="10">
        <v>6</v>
      </c>
      <c r="B14" s="13" t="s">
        <v>11</v>
      </c>
      <c r="C14" s="21">
        <v>0</v>
      </c>
    </row>
    <row r="15" spans="1:3" x14ac:dyDescent="0.25">
      <c r="A15" s="10">
        <v>7</v>
      </c>
      <c r="B15" s="13" t="s">
        <v>12</v>
      </c>
      <c r="C15" s="20">
        <v>0</v>
      </c>
    </row>
    <row r="16" spans="1:3" x14ac:dyDescent="0.25">
      <c r="A16" s="10">
        <v>8</v>
      </c>
      <c r="B16" s="13" t="s">
        <v>13</v>
      </c>
      <c r="C16" s="20">
        <v>0</v>
      </c>
    </row>
    <row r="17" spans="1:3" x14ac:dyDescent="0.25">
      <c r="A17" s="10">
        <v>9</v>
      </c>
      <c r="B17" s="13" t="s">
        <v>14</v>
      </c>
      <c r="C17" s="25">
        <v>0.5</v>
      </c>
    </row>
    <row r="18" spans="1:3" x14ac:dyDescent="0.25">
      <c r="A18" s="10">
        <v>10</v>
      </c>
      <c r="B18" s="13" t="s">
        <v>15</v>
      </c>
      <c r="C18" s="20">
        <v>0</v>
      </c>
    </row>
    <row r="19" spans="1:3" x14ac:dyDescent="0.25">
      <c r="A19" s="10">
        <v>11</v>
      </c>
      <c r="B19" s="13" t="s">
        <v>16</v>
      </c>
      <c r="C19" s="20">
        <v>0</v>
      </c>
    </row>
    <row r="20" spans="1:3" x14ac:dyDescent="0.25">
      <c r="A20" s="10">
        <v>12</v>
      </c>
      <c r="B20" s="13" t="s">
        <v>17</v>
      </c>
      <c r="C20" s="20">
        <v>0</v>
      </c>
    </row>
    <row r="21" spans="1:3" x14ac:dyDescent="0.25">
      <c r="A21" s="10">
        <v>13</v>
      </c>
      <c r="B21" s="13" t="s">
        <v>18</v>
      </c>
      <c r="C21" s="20">
        <v>0</v>
      </c>
    </row>
    <row r="22" spans="1:3" x14ac:dyDescent="0.25">
      <c r="A22" s="10">
        <v>14</v>
      </c>
      <c r="B22" s="13" t="s">
        <v>19</v>
      </c>
      <c r="C22" s="20">
        <v>0</v>
      </c>
    </row>
    <row r="23" spans="1:3" x14ac:dyDescent="0.25">
      <c r="A23" s="10">
        <v>15</v>
      </c>
      <c r="B23" s="13" t="s">
        <v>20</v>
      </c>
      <c r="C23" s="20">
        <v>0</v>
      </c>
    </row>
    <row r="24" spans="1:3" x14ac:dyDescent="0.25">
      <c r="A24" s="10">
        <v>16</v>
      </c>
      <c r="B24" s="13" t="s">
        <v>21</v>
      </c>
      <c r="C24" s="20">
        <v>0</v>
      </c>
    </row>
    <row r="25" spans="1:3" x14ac:dyDescent="0.25">
      <c r="A25" s="10">
        <v>17</v>
      </c>
      <c r="B25" s="13" t="s">
        <v>22</v>
      </c>
      <c r="C25" s="20">
        <v>0</v>
      </c>
    </row>
    <row r="26" spans="1:3" x14ac:dyDescent="0.25">
      <c r="A26" s="10">
        <v>18</v>
      </c>
      <c r="B26" s="13" t="s">
        <v>23</v>
      </c>
      <c r="C26" s="20">
        <v>0</v>
      </c>
    </row>
    <row r="27" spans="1:3" x14ac:dyDescent="0.25">
      <c r="A27" s="10">
        <v>19</v>
      </c>
      <c r="B27" s="13" t="s">
        <v>24</v>
      </c>
      <c r="C27" s="20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0" t="s">
        <v>26</v>
      </c>
      <c r="B29" s="41"/>
      <c r="C29" s="4">
        <f>SUM(C9:C28)</f>
        <v>423.5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D2" sqref="D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41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3</v>
      </c>
    </row>
    <row r="9" spans="1:3" x14ac:dyDescent="0.25">
      <c r="A9" s="9">
        <v>1</v>
      </c>
      <c r="B9" s="12" t="s">
        <v>6</v>
      </c>
      <c r="C9" s="19">
        <f>46-7</f>
        <v>39</v>
      </c>
    </row>
    <row r="10" spans="1:3" x14ac:dyDescent="0.25">
      <c r="A10" s="10">
        <v>2</v>
      </c>
      <c r="B10" s="13" t="s">
        <v>7</v>
      </c>
      <c r="C10" s="20">
        <v>0</v>
      </c>
    </row>
    <row r="11" spans="1:3" x14ac:dyDescent="0.25">
      <c r="A11" s="10">
        <v>3</v>
      </c>
      <c r="B11" s="13" t="s">
        <v>8</v>
      </c>
      <c r="C11" s="20">
        <v>0</v>
      </c>
    </row>
    <row r="12" spans="1:3" x14ac:dyDescent="0.25">
      <c r="A12" s="10">
        <v>4</v>
      </c>
      <c r="B12" s="13" t="s">
        <v>9</v>
      </c>
      <c r="C12" s="21">
        <f>136.25-9.25</f>
        <v>127</v>
      </c>
    </row>
    <row r="13" spans="1:3" x14ac:dyDescent="0.25">
      <c r="A13" s="10">
        <v>5</v>
      </c>
      <c r="B13" s="13" t="s">
        <v>10</v>
      </c>
      <c r="C13" s="21">
        <v>1</v>
      </c>
    </row>
    <row r="14" spans="1:3" x14ac:dyDescent="0.25">
      <c r="A14" s="10">
        <v>6</v>
      </c>
      <c r="B14" s="13" t="s">
        <v>11</v>
      </c>
      <c r="C14" s="22">
        <v>2</v>
      </c>
    </row>
    <row r="15" spans="1:3" x14ac:dyDescent="0.25">
      <c r="A15" s="10">
        <v>7</v>
      </c>
      <c r="B15" s="13" t="s">
        <v>12</v>
      </c>
      <c r="C15" s="20">
        <v>0</v>
      </c>
    </row>
    <row r="16" spans="1:3" x14ac:dyDescent="0.25">
      <c r="A16" s="10">
        <v>8</v>
      </c>
      <c r="B16" s="13" t="s">
        <v>13</v>
      </c>
      <c r="C16" s="20">
        <v>0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20">
        <v>0</v>
      </c>
    </row>
    <row r="19" spans="1:3" x14ac:dyDescent="0.25">
      <c r="A19" s="10">
        <v>11</v>
      </c>
      <c r="B19" s="13" t="s">
        <v>16</v>
      </c>
      <c r="C19" s="20">
        <v>0</v>
      </c>
    </row>
    <row r="20" spans="1:3" x14ac:dyDescent="0.25">
      <c r="A20" s="10">
        <v>12</v>
      </c>
      <c r="B20" s="13" t="s">
        <v>17</v>
      </c>
      <c r="C20" s="20">
        <v>0</v>
      </c>
    </row>
    <row r="21" spans="1:3" x14ac:dyDescent="0.25">
      <c r="A21" s="10">
        <v>13</v>
      </c>
      <c r="B21" s="13" t="s">
        <v>18</v>
      </c>
      <c r="C21" s="20">
        <v>0</v>
      </c>
    </row>
    <row r="22" spans="1:3" x14ac:dyDescent="0.25">
      <c r="A22" s="10">
        <v>14</v>
      </c>
      <c r="B22" s="13" t="s">
        <v>19</v>
      </c>
      <c r="C22" s="20">
        <v>0</v>
      </c>
    </row>
    <row r="23" spans="1:3" x14ac:dyDescent="0.25">
      <c r="A23" s="10">
        <v>15</v>
      </c>
      <c r="B23" s="13" t="s">
        <v>20</v>
      </c>
      <c r="C23" s="20">
        <v>0</v>
      </c>
    </row>
    <row r="24" spans="1:3" x14ac:dyDescent="0.25">
      <c r="A24" s="10">
        <v>16</v>
      </c>
      <c r="B24" s="13" t="s">
        <v>21</v>
      </c>
      <c r="C24" s="20">
        <v>0</v>
      </c>
    </row>
    <row r="25" spans="1:3" x14ac:dyDescent="0.25">
      <c r="A25" s="10">
        <v>17</v>
      </c>
      <c r="B25" s="13" t="s">
        <v>22</v>
      </c>
      <c r="C25" s="20">
        <v>0</v>
      </c>
    </row>
    <row r="26" spans="1:3" x14ac:dyDescent="0.25">
      <c r="A26" s="10">
        <v>18</v>
      </c>
      <c r="B26" s="13" t="s">
        <v>23</v>
      </c>
      <c r="C26" s="20">
        <v>0</v>
      </c>
    </row>
    <row r="27" spans="1:3" x14ac:dyDescent="0.25">
      <c r="A27" s="10">
        <v>19</v>
      </c>
      <c r="B27" s="13" t="s">
        <v>24</v>
      </c>
      <c r="C27" s="20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0" t="s">
        <v>26</v>
      </c>
      <c r="B29" s="41"/>
      <c r="C29" s="4">
        <f>SUM(C9:C28)</f>
        <v>169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2025-10-14T02:29:08Z</dcterms:modified>
</cp:coreProperties>
</file>