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228"/>
  <workbookPr/>
  <mc:AlternateContent xmlns:mc="http://schemas.openxmlformats.org/markup-compatibility/2006">
    <mc:Choice Requires="x15">
      <x15ac:absPath xmlns:x15ac="http://schemas.microsoft.com/office/spreadsheetml/2010/11/ac" url="D:\PKL DINAS\Data input\done) dns penanaman modal dan pelayanan terhadap satu pintu\Tahun 2025\"/>
    </mc:Choice>
  </mc:AlternateContent>
  <xr:revisionPtr revIDLastSave="0" documentId="13_ncr:1_{5E630076-0016-48E4-8F15-4D94B7645CBF}" xr6:coauthVersionLast="47" xr6:coauthVersionMax="47" xr10:uidLastSave="{00000000-0000-0000-0000-000000000000}"/>
  <bookViews>
    <workbookView xWindow="-120" yWindow="-120" windowWidth="20730" windowHeight="11760" tabRatio="834" activeTab="4" xr2:uid="{00000000-000D-0000-FFFF-FFFF00000000}"/>
  </bookViews>
  <sheets>
    <sheet name="TW i" sheetId="2" r:id="rId1"/>
    <sheet name="tw 2" sheetId="3" r:id="rId2"/>
    <sheet name="tw 3" sheetId="4" r:id="rId3"/>
    <sheet name="TW 4" sheetId="5" r:id="rId4"/>
    <sheet name="REKAP TAHUNAN (MASTER)" sheetId="6" r:id="rId5"/>
    <sheet name="Data PBG 2025" sheetId="7" r:id="rId6"/>
    <sheet name="Dispen Jalan 2025" sheetId="8" r:id="rId7"/>
    <sheet name="Izin Lingkungan 2025" sheetId="9" r:id="rId8"/>
    <sheet name="PKKPR 2025" sheetId="10" r:id="rId9"/>
    <sheet name="Klinik 2025" sheetId="11" r:id="rId10"/>
    <sheet name="PAUD 2025" sheetId="12" r:id="rId11"/>
    <sheet name="Pencabutan SIP 2025" sheetId="13" r:id="rId12"/>
    <sheet name="Pendidikan Dasar &amp; Menengah" sheetId="14" r:id="rId13"/>
    <sheet name="Pendidikan Non Formal" sheetId="15" r:id="rId14"/>
  </sheets>
  <definedNames>
    <definedName name="_xlnm._FilterDatabase" localSheetId="5" hidden="1">'Data PBG 2025'!$A$6:$R$255</definedName>
    <definedName name="_xlnm.Print_Area" localSheetId="5">'Data PBG 2025'!$A$1:$K$271</definedName>
    <definedName name="_xlnm.Print_Area" localSheetId="6">'Dispen Jalan 2025'!$A$1:$I$26</definedName>
    <definedName name="_xlnm.Print_Area" localSheetId="7">'Izin Lingkungan 2025'!$A$1:$J$17</definedName>
    <definedName name="_xlnm.Print_Area" localSheetId="9">'Klinik 2025'!$A$1:$J$17</definedName>
    <definedName name="_xlnm.Print_Area" localSheetId="10">'PAUD 2025'!$A$1:$I$100</definedName>
    <definedName name="_xlnm.Print_Area" localSheetId="11">'Pencabutan SIP 2025'!$A$1:$H$265</definedName>
    <definedName name="_xlnm.Print_Area" localSheetId="13">'Pendidikan Non Formal'!$A$1:$H$18</definedName>
    <definedName name="_xlnm.Print_Area" localSheetId="8">'PKKPR 2025'!$A$1:$I$21</definedName>
    <definedName name="_xlnm.Print_Area" localSheetId="4">'REKAP TAHUNAN (MASTER)'!$A$1:$O$52</definedName>
    <definedName name="_xlnm.Print_Area" localSheetId="1">'tw 2'!$A$1:$F$42</definedName>
    <definedName name="_xlnm.Print_Area" localSheetId="2">'tw 3'!$A$1:$F$43</definedName>
    <definedName name="_xlnm.Print_Area" localSheetId="0">'TW i'!$A$1:$F$39</definedName>
  </definedNames>
  <calcPr calcId="191029"/>
</workbook>
</file>

<file path=xl/calcChain.xml><?xml version="1.0" encoding="utf-8"?>
<calcChain xmlns="http://schemas.openxmlformats.org/spreadsheetml/2006/main">
  <c r="N47" i="6" l="1"/>
  <c r="O46" i="6"/>
  <c r="F50" i="5"/>
  <c r="F48" i="5"/>
  <c r="E46" i="5"/>
  <c r="D46" i="5"/>
  <c r="C46" i="5"/>
  <c r="F45" i="5"/>
  <c r="F44" i="5"/>
  <c r="D38" i="5"/>
  <c r="C38" i="5"/>
  <c r="F36" i="5"/>
  <c r="F35" i="5"/>
  <c r="E32" i="5"/>
  <c r="E51" i="5" s="1"/>
  <c r="D32" i="5"/>
  <c r="C32" i="5"/>
  <c r="F31" i="5"/>
  <c r="F30" i="5"/>
  <c r="F29" i="5"/>
  <c r="F28" i="5"/>
  <c r="F27" i="5"/>
  <c r="F26" i="5"/>
  <c r="F25" i="5"/>
  <c r="F24" i="5"/>
  <c r="F23" i="5"/>
  <c r="F22" i="5"/>
  <c r="F21" i="5"/>
  <c r="F20" i="5"/>
  <c r="F19" i="5"/>
  <c r="F18" i="5"/>
  <c r="F17" i="5"/>
  <c r="F16" i="5"/>
  <c r="F15" i="5"/>
  <c r="F14" i="5"/>
  <c r="F13" i="5"/>
  <c r="F12" i="5"/>
  <c r="F11" i="5"/>
  <c r="F10" i="5"/>
  <c r="M47" i="6"/>
  <c r="L47" i="6"/>
  <c r="K47" i="6"/>
  <c r="J47" i="6"/>
  <c r="I47" i="6"/>
  <c r="H47" i="6"/>
  <c r="G47" i="6"/>
  <c r="F47" i="6"/>
  <c r="E47" i="6"/>
  <c r="D47" i="6"/>
  <c r="C47" i="6"/>
  <c r="O45" i="6"/>
  <c r="O44" i="6"/>
  <c r="O47" i="6" l="1"/>
  <c r="D51" i="5"/>
  <c r="C51" i="5"/>
  <c r="F46" i="5"/>
  <c r="F32" i="5"/>
  <c r="F38" i="5"/>
  <c r="O11" i="6"/>
  <c r="O12" i="6"/>
  <c r="O13" i="6"/>
  <c r="O14" i="6"/>
  <c r="O15" i="6"/>
  <c r="O16" i="6"/>
  <c r="O17" i="6"/>
  <c r="O18" i="6"/>
  <c r="O19" i="6"/>
  <c r="O20" i="6"/>
  <c r="O21" i="6"/>
  <c r="O22" i="6"/>
  <c r="O23" i="6"/>
  <c r="O24" i="6"/>
  <c r="O25" i="6"/>
  <c r="O26" i="6"/>
  <c r="O27" i="6"/>
  <c r="O28" i="6"/>
  <c r="O29" i="6"/>
  <c r="O30" i="6"/>
  <c r="O31" i="6"/>
  <c r="O10" i="6"/>
  <c r="N32" i="6"/>
  <c r="N52" i="6" s="1"/>
  <c r="O51" i="6"/>
  <c r="O49" i="6"/>
  <c r="O40" i="6"/>
  <c r="O42" i="6"/>
  <c r="O36" i="6"/>
  <c r="O35" i="6"/>
  <c r="M38" i="6"/>
  <c r="L38" i="6"/>
  <c r="K38" i="6"/>
  <c r="J38" i="6"/>
  <c r="I38" i="6"/>
  <c r="H38" i="6"/>
  <c r="G38" i="6"/>
  <c r="F38" i="6"/>
  <c r="E38" i="6"/>
  <c r="D38" i="6"/>
  <c r="C38" i="6"/>
  <c r="M32" i="6"/>
  <c r="L32" i="6"/>
  <c r="K32" i="6"/>
  <c r="J32" i="6"/>
  <c r="G32" i="6"/>
  <c r="F32" i="6"/>
  <c r="I32" i="6"/>
  <c r="O37" i="6"/>
  <c r="H32" i="6"/>
  <c r="E32" i="6"/>
  <c r="D32" i="6"/>
  <c r="C32" i="6"/>
  <c r="E52" i="6" l="1"/>
  <c r="K52" i="6"/>
  <c r="O32" i="6"/>
  <c r="F51" i="5"/>
  <c r="C52" i="6"/>
  <c r="G52" i="6"/>
  <c r="H52" i="6"/>
  <c r="D52" i="6"/>
  <c r="I52" i="6"/>
  <c r="J52" i="6"/>
  <c r="L52" i="6"/>
  <c r="F52" i="6"/>
  <c r="M52" i="6"/>
  <c r="O38" i="6"/>
  <c r="O52" i="6" l="1"/>
  <c r="F35" i="4"/>
  <c r="E40" i="4" l="1"/>
  <c r="D40" i="4"/>
  <c r="C40" i="4"/>
  <c r="F42" i="4" l="1"/>
  <c r="F36" i="4"/>
  <c r="F33" i="4" l="1"/>
  <c r="E29" i="4"/>
  <c r="F39" i="4"/>
  <c r="F40" i="4" s="1"/>
  <c r="F32" i="4"/>
  <c r="E37" i="4"/>
  <c r="D37" i="4"/>
  <c r="C37" i="4"/>
  <c r="F28" i="4"/>
  <c r="F27" i="4"/>
  <c r="F26" i="4"/>
  <c r="F25" i="4"/>
  <c r="F24" i="4"/>
  <c r="F23" i="4"/>
  <c r="F22" i="4"/>
  <c r="F21" i="4"/>
  <c r="F20" i="4"/>
  <c r="F19" i="4"/>
  <c r="F18" i="4"/>
  <c r="F17" i="4"/>
  <c r="F16" i="4"/>
  <c r="F15" i="4"/>
  <c r="F14" i="4"/>
  <c r="F13" i="4"/>
  <c r="F12" i="4"/>
  <c r="F11" i="4"/>
  <c r="F10" i="4"/>
  <c r="D29" i="4"/>
  <c r="C29" i="4"/>
  <c r="F41" i="3"/>
  <c r="F39" i="3"/>
  <c r="E37" i="3"/>
  <c r="E42" i="3" s="1"/>
  <c r="D37" i="3"/>
  <c r="C37" i="3"/>
  <c r="F36" i="3"/>
  <c r="F34" i="3"/>
  <c r="F33" i="3"/>
  <c r="D30" i="3"/>
  <c r="C30" i="3"/>
  <c r="F29" i="3"/>
  <c r="F28" i="3"/>
  <c r="F27" i="3"/>
  <c r="F26" i="3"/>
  <c r="F24" i="3"/>
  <c r="F23" i="3"/>
  <c r="F22" i="3"/>
  <c r="F21" i="3"/>
  <c r="F20" i="3"/>
  <c r="F19" i="3"/>
  <c r="F18" i="3"/>
  <c r="F17" i="3"/>
  <c r="F16" i="3"/>
  <c r="F15" i="3"/>
  <c r="F14" i="3"/>
  <c r="F13" i="3"/>
  <c r="F12" i="3"/>
  <c r="F11" i="3"/>
  <c r="F10" i="3"/>
  <c r="F38" i="2"/>
  <c r="F36" i="2"/>
  <c r="E33" i="2"/>
  <c r="D33" i="2"/>
  <c r="C33" i="2"/>
  <c r="F32" i="2"/>
  <c r="F30" i="2"/>
  <c r="F28" i="2"/>
  <c r="F27" i="2"/>
  <c r="F26" i="2"/>
  <c r="E23" i="2"/>
  <c r="D23" i="2"/>
  <c r="C23" i="2"/>
  <c r="F22" i="2"/>
  <c r="F21" i="2"/>
  <c r="F20" i="2"/>
  <c r="F19" i="2"/>
  <c r="F18" i="2"/>
  <c r="F17" i="2"/>
  <c r="F16" i="2"/>
  <c r="F15" i="2"/>
  <c r="F14" i="2"/>
  <c r="F13" i="2"/>
  <c r="F12" i="2"/>
  <c r="F11" i="2"/>
  <c r="F10" i="2"/>
  <c r="D39" i="2" l="1"/>
  <c r="E43" i="4"/>
  <c r="D43" i="4"/>
  <c r="C43" i="4"/>
  <c r="F37" i="4"/>
  <c r="F29" i="4"/>
  <c r="C39" i="2"/>
  <c r="F23" i="2"/>
  <c r="D42" i="3"/>
  <c r="C42" i="3"/>
  <c r="F37" i="3"/>
  <c r="E39" i="2"/>
  <c r="F33" i="2"/>
  <c r="F30" i="3"/>
  <c r="H43" i="4" l="1"/>
  <c r="F43" i="4"/>
  <c r="F42" i="3"/>
  <c r="F39" i="2"/>
</calcChain>
</file>

<file path=xl/sharedStrings.xml><?xml version="1.0" encoding="utf-8"?>
<sst xmlns="http://schemas.openxmlformats.org/spreadsheetml/2006/main" count="5381" uniqueCount="3302">
  <si>
    <t>REKAPITULASI PERIZINAN BERUSAHA , PERIZINAN DAN NON PERIZINAN</t>
  </si>
  <si>
    <t>MELALUI MALL PELAYANAN PUBLIK (MPP) DIGITAL, MANUAL, SIMBG DAN OSS</t>
  </si>
  <si>
    <t>DINAS PENANAMAN MODAL DAN PELAYANAN TERPADU SATU PINTU KABUPATEN MUARA ENIM</t>
  </si>
  <si>
    <t>TRIWULAN I TAHUN 2025</t>
  </si>
  <si>
    <t>NO</t>
  </si>
  <si>
    <t>JENIS PERIZINAN</t>
  </si>
  <si>
    <t>BULAN</t>
  </si>
  <si>
    <t>JUMLAH</t>
  </si>
  <si>
    <t>JANUARI</t>
  </si>
  <si>
    <t>FEBRUARI</t>
  </si>
  <si>
    <t>MARET</t>
  </si>
  <si>
    <t>MPP DIGITAL</t>
  </si>
  <si>
    <t>IZIN PRAKTEK BIDAN</t>
  </si>
  <si>
    <t>IZIN PRAKTEK TENAGA FARMASI</t>
  </si>
  <si>
    <t xml:space="preserve">IZIN PRAKTEK DOKTER </t>
  </si>
  <si>
    <t>IZIN PRAKTEK PERAWAT</t>
  </si>
  <si>
    <t>IZIN PRAKTEK TERAPIS GIGI DAN MULUT</t>
  </si>
  <si>
    <t>0</t>
  </si>
  <si>
    <t>IZIN PRAKTEK APOTEKER</t>
  </si>
  <si>
    <t>IZIN PRAKTEK TENAGA TEKNOLOGI LABORATORIUM MEDIK</t>
  </si>
  <si>
    <t>IZIN PRAKTEK DOKTER GIGI</t>
  </si>
  <si>
    <t>IZIN PRAKTEK DOKTER SPESIALIS</t>
  </si>
  <si>
    <t>IZIN PRAKTEK RADIOGRAFER</t>
  </si>
  <si>
    <t>IZIN PRAKTEK PEREKAM MEDIS</t>
  </si>
  <si>
    <t>IZIN TENAGA SANITASI LINGKUNGAN</t>
  </si>
  <si>
    <t>IZIN NUTRIONIS</t>
  </si>
  <si>
    <t>PERIZINAN MANUAL</t>
  </si>
  <si>
    <t>BIDANG PENDIDIKAN</t>
  </si>
  <si>
    <t>IZIN PENDIRIAN PROGRAM ATAU SATUAN PENDIDIKAN</t>
  </si>
  <si>
    <t>IZIN PENDIRIAN SATUAN PENDIDIKAN DASAR DAN MENENGAH</t>
  </si>
  <si>
    <t>IZIN PENDIRIAN SATUAN PENDIDIKAN NON FORMAL</t>
  </si>
  <si>
    <t>BIDANG KESEHATAN</t>
  </si>
  <si>
    <t>IZIN OPERASIONAL KLINIK</t>
  </si>
  <si>
    <t>BIDANG LINGKUNGAN</t>
  </si>
  <si>
    <t>IZIN LINGKUNGAN</t>
  </si>
  <si>
    <t>SIMBG</t>
  </si>
  <si>
    <t>BIDANG PEKERJAAN UMUM DAN PENATAAN RUANG</t>
  </si>
  <si>
    <t>PERSETUJUAN BANGUNAN GEDUNG (PBG)</t>
  </si>
  <si>
    <t>PERIZINAN BERUSAHA</t>
  </si>
  <si>
    <t>OSS</t>
  </si>
  <si>
    <t>JUMLAH TOTAL</t>
  </si>
  <si>
    <t>TRIWULAN II TAHUN 2025</t>
  </si>
  <si>
    <t>APRIL</t>
  </si>
  <si>
    <t>MEI</t>
  </si>
  <si>
    <t>JUNI</t>
  </si>
  <si>
    <t>IZIN PRAKTEK TENAGA VOKASI FARMASI</t>
  </si>
  <si>
    <t>IZIN PRAKTEK NERS</t>
  </si>
  <si>
    <t>IZIN PRAKTEK PEREKAM MEDIS DAN INFORMASI</t>
  </si>
  <si>
    <t>IZIN NUTRISIONIS</t>
  </si>
  <si>
    <t>IZIN FISIOTERAPIS</t>
  </si>
  <si>
    <t>IZIN FISIKAWAN MEDIK</t>
  </si>
  <si>
    <t>IZIN TEKNISI GIGI</t>
  </si>
  <si>
    <t>IZIN TEKNISI PELAYANAN DARAH</t>
  </si>
  <si>
    <t>IZIN TERAPIS WICARA</t>
  </si>
  <si>
    <t>IZIN PENATA ANASTESI</t>
  </si>
  <si>
    <t>PERSETUJUAN KEGIATAN PEMANFAATAN RUANG UNTUK KEGIATAN NONBERUSAHA (PKKPR)</t>
  </si>
  <si>
    <t>TRIWULAN III TAHUN 2025</t>
  </si>
  <si>
    <t>JULI</t>
  </si>
  <si>
    <t>AGUSTUS</t>
  </si>
  <si>
    <t>SEPTEMBER</t>
  </si>
  <si>
    <t>IZIN OPTOMETRIS</t>
  </si>
  <si>
    <t>NIB OSS</t>
  </si>
  <si>
    <t>IZIN ELEKTROMEDIS</t>
  </si>
  <si>
    <t>REKOMENDASI PEMAKAIAN BADAN JALAN</t>
  </si>
  <si>
    <t>REKAPITULASI PERIZINAN BERUSAHA DAN PERIZINAN NON BERUSAHA</t>
  </si>
  <si>
    <t>MELALUI MALL PELAYANAN PUBLIK (MPP) DIGITAL, SI ALAP, SIMBG DAN OSS</t>
  </si>
  <si>
    <t>TRIWULAN IV TAHUN 2025</t>
  </si>
  <si>
    <t>OKTOBER</t>
  </si>
  <si>
    <t>NOVEMBER</t>
  </si>
  <si>
    <t>DESEMBER</t>
  </si>
  <si>
    <t>IZIN PSIKOLOGI KLINIS</t>
  </si>
  <si>
    <t>SEKTOR PENDIDIKAN DAN KEBUDAYAAN</t>
  </si>
  <si>
    <t>SEKTOR KESEHATAN, OBAT DAN MAKANAN</t>
  </si>
  <si>
    <t>SEKTOR LINGKUNGAN HIDUP DAN KEHUTANAN</t>
  </si>
  <si>
    <t>SEKTOR PEKERJAAN UMUM DAN PERUMAHAN RAKYAT</t>
  </si>
  <si>
    <t>TAHUN 2025</t>
  </si>
  <si>
    <t>MELALUI MALL PELAYANAN PUBLIK (MPP) DIGITAL, SI ALAP, SIMBG DAN OSS-RBA</t>
  </si>
  <si>
    <t>PERIZINAN MANUAL/SI ALAP</t>
  </si>
  <si>
    <t>IZIN DISPENSASI JALAN</t>
  </si>
  <si>
    <t xml:space="preserve"> </t>
  </si>
  <si>
    <t>Pt. Pertamina Geothermal Energy, Tbk</t>
  </si>
  <si>
    <t>74575 M²</t>
  </si>
  <si>
    <t>5494 M² / tinggi 1.0 M² / 1 Lantai / 1 unit</t>
  </si>
  <si>
    <t>Desa Penindaian Kec. SDL</t>
  </si>
  <si>
    <t>Parking Area, Road and Drainage Area GPP (Power Plant)</t>
  </si>
  <si>
    <t>Jl. Medan Merdeka Tim No. 11-13 Rt. 6 Rw. 1 Kel. Gambir Kec. Gambir Kota Adm. Jakarta Pusat Provinsi DKI Jakarta</t>
  </si>
  <si>
    <t>SK-PBG-160308-31122025-059</t>
  </si>
  <si>
    <t>31 Desember 2025</t>
  </si>
  <si>
    <t>3449 M² / tinggi 33.53 M² / 3 Lantai / 1 unit</t>
  </si>
  <si>
    <t>Power House Building</t>
  </si>
  <si>
    <t>SK-PBG-160308-31122025-058</t>
  </si>
  <si>
    <t>47.18 M² / tinggi 9.95 M² / 1 Lantai / 1 unit</t>
  </si>
  <si>
    <t>Scrubber &amp; Blowdown Tank/Hot Water Drain Pit</t>
  </si>
  <si>
    <t>SK-PBG-160308-31122025-057</t>
  </si>
  <si>
    <t>795 M² / tinggi 6.7 M² / 1 Lantai / 1 unit</t>
  </si>
  <si>
    <t xml:space="preserve">Raw Water Reservoir </t>
  </si>
  <si>
    <t>SK-PBG-160308-31122025-056</t>
  </si>
  <si>
    <t>28.86 M² / tinggi2.5 M² / 1 Lantai / 1 unit</t>
  </si>
  <si>
    <t>Dirty Oil Dike</t>
  </si>
  <si>
    <t>SK-PBG-160308-31122025-055</t>
  </si>
  <si>
    <t>782.5 M² / tinggi 18.0 M² / 1 Lantai / 1 unit</t>
  </si>
  <si>
    <t>150kv Switchyard</t>
  </si>
  <si>
    <t>SK-PBG-160308-31122025-054</t>
  </si>
  <si>
    <t>509.89 M² / tinggi 12.5 M² / 1 Lantai / 1 unit</t>
  </si>
  <si>
    <t>Generator Transformer, UAT, USAT, Emergency Oil Fit, Firewall</t>
  </si>
  <si>
    <t>SK-PBG-160308-31122025-053</t>
  </si>
  <si>
    <t>740.2 M² / tinggi 14.3 M² / 1 Lantai / 1 unit</t>
  </si>
  <si>
    <t>LRVP Foundation and NCG Platform</t>
  </si>
  <si>
    <t>SK-PBG-160308-31122025-052</t>
  </si>
  <si>
    <t>2890.57 M² / tinggi 19.7 M² / 1 Lantai / 1 unit</t>
  </si>
  <si>
    <t>Cooling Tower</t>
  </si>
  <si>
    <t>SK-PBG-160308-31122025-051</t>
  </si>
  <si>
    <t>20000 M²</t>
  </si>
  <si>
    <t>2892 M² / tinggi 1.0 M² / 1 Lantai / 1 unit</t>
  </si>
  <si>
    <t>Desa Babatan Kec. SDL</t>
  </si>
  <si>
    <t xml:space="preserve">Access Road and Drainage </t>
  </si>
  <si>
    <t>SK-PBG-160308-31122025-050</t>
  </si>
  <si>
    <t>Radio Tower</t>
  </si>
  <si>
    <t>SK-PBG-160308-31122025-049</t>
  </si>
  <si>
    <t>37405 M²</t>
  </si>
  <si>
    <t>78.54 M² / tinggi 20.0 M² / 1 Lantai / 1 unit</t>
  </si>
  <si>
    <t>SK-PBG-160308-31122025-048</t>
  </si>
  <si>
    <t>64.95 M² / tinggi 20.0 M² / 1 Lantai / 1 unit</t>
  </si>
  <si>
    <t>SK-PBG-160308-31122025-047</t>
  </si>
  <si>
    <t>72082 M²</t>
  </si>
  <si>
    <t>SK-PBG-160308-31122025-046</t>
  </si>
  <si>
    <t>29400 M²</t>
  </si>
  <si>
    <t>69.43M² / tinggi 0 M² / 1 Lantai / 1 unit</t>
  </si>
  <si>
    <t>Pump Station and Dam Water Intake</t>
  </si>
  <si>
    <t>SK-PBG-160308-31122025-045</t>
  </si>
  <si>
    <t>84.15 M² / tinggi 0 M² / 1 Lantai / 1 unit</t>
  </si>
  <si>
    <t>Service Building Raw Water Intake</t>
  </si>
  <si>
    <t>SK-PBG-160308-31122025-044</t>
  </si>
  <si>
    <t>20060 M²</t>
  </si>
  <si>
    <t>2021.95 M² / tinggi 1.0 M² / 1 Lantai / 1 unit</t>
  </si>
  <si>
    <t>Road and Drainage Cluster 19</t>
  </si>
  <si>
    <t>SK-PBG-160308-31122025-043</t>
  </si>
  <si>
    <t>22192 M²</t>
  </si>
  <si>
    <t>10.5 M² / tinggi 2.95 M² / 1 Lantai / 1 unit</t>
  </si>
  <si>
    <t>Fuel Storage Tank Cluster 19</t>
  </si>
  <si>
    <t>SK-PBG-160308-31122025-042</t>
  </si>
  <si>
    <t>12.96 M² / tinggi 4.53 M² / 1 Lantai / 1 unit</t>
  </si>
  <si>
    <t>Guard House Cluster 19</t>
  </si>
  <si>
    <t>SK-PBG-160308-31122025-041</t>
  </si>
  <si>
    <t>49890 M²</t>
  </si>
  <si>
    <t>7.14 M² / tinggiii 4.0 M² / 1 Lantai / 1 Unit</t>
  </si>
  <si>
    <t>Condansate Pump Cluster 19</t>
  </si>
  <si>
    <t>SK-PBG-160308-31122025-040</t>
  </si>
  <si>
    <t>693 MC / tinggi 4.0 M² / 1 Lantai / 1 unit</t>
  </si>
  <si>
    <t>Geothermal Pond Cluster 19</t>
  </si>
  <si>
    <t>SK-PBG-160308-31122025-039</t>
  </si>
  <si>
    <t>226.2 M² / tinggi 7.09 M² / 1 Lantai / 1 unit</t>
  </si>
  <si>
    <t>Service Building Cluster 19</t>
  </si>
  <si>
    <t>SK-PBG-160308-31122025-038</t>
  </si>
  <si>
    <t>8.75 M² / tinggi 2.69 M² / 1 Lantai / 1 unit</t>
  </si>
  <si>
    <t>Fuel Storage Tank Cluster 18</t>
  </si>
  <si>
    <t>SK-PBG-160308-31122025-037</t>
  </si>
  <si>
    <t>18870 M²</t>
  </si>
  <si>
    <t>12.96 M² / tinggi 4.5 M² / 1 Lantai / 1 unit</t>
  </si>
  <si>
    <t>Guard House Cluster 18</t>
  </si>
  <si>
    <t>SK-PBG-160308-31122025-036</t>
  </si>
  <si>
    <t>6.0 M² / tinggi 3.04 M² / 1 Lantai / 1 unit</t>
  </si>
  <si>
    <t>Condensate Pump Cluster 18</t>
  </si>
  <si>
    <t>SK-PBG-160308-31122025-035</t>
  </si>
  <si>
    <t>1228.5 M² / tinggi 4.0 M² / 1 Lantai / 1 unit</t>
  </si>
  <si>
    <t>Geothermal Pond Cluster 18</t>
  </si>
  <si>
    <t>SK-PBG-160308-31122025-034</t>
  </si>
  <si>
    <t>Service Building Cluster 18</t>
  </si>
  <si>
    <t>SK-PBG-160308-31122025-033</t>
  </si>
  <si>
    <t>668.78 M² / tinggi 0 M² / 1 Lantai / 1 unit</t>
  </si>
  <si>
    <t>Road and Drainage Cluster 3</t>
  </si>
  <si>
    <t>SK-PBG-160308-31122025-032</t>
  </si>
  <si>
    <t>16.0 M² / tinggi 0 M² / 1 Lantai / 1 unit</t>
  </si>
  <si>
    <t>Separator Cluster 3</t>
  </si>
  <si>
    <t>SK-PBG-160308-31122025-031</t>
  </si>
  <si>
    <t>7.5 M²</t>
  </si>
  <si>
    <t>7.5 M² / tinggi 1.0 M² / 1 Lantai / 1 unit</t>
  </si>
  <si>
    <t>Condensate Pump Cluster 3</t>
  </si>
  <si>
    <t>SK-PBG-160308-31122025-030</t>
  </si>
  <si>
    <t>52600 M²</t>
  </si>
  <si>
    <t>Guard House Cluster A</t>
  </si>
  <si>
    <t>SK-PBG-160308-31122025-029</t>
  </si>
  <si>
    <t>56.18 M² / tinggi 0 M² / 1 Lantai / 1 unit</t>
  </si>
  <si>
    <t>Silencer Cluster 3</t>
  </si>
  <si>
    <t>SK-PBG-160308-31122025-028</t>
  </si>
  <si>
    <t>2.68 M² / tinggi 0 M² / 1 Lantai / 1 unit</t>
  </si>
  <si>
    <t>Air Receiver Cluster 3</t>
  </si>
  <si>
    <t>SK-PBG-160308-31122025-027</t>
  </si>
  <si>
    <t>12.0 M² / tinggi 0 M² / 1 Lantai / 1 unit</t>
  </si>
  <si>
    <t>Fuel Storage Tank Cluster 3</t>
  </si>
  <si>
    <t>SK-PBG-160308-31122025-026</t>
  </si>
  <si>
    <t>12.96 M² / tinggi 0 M² / 1 Lantai / 1 unit</t>
  </si>
  <si>
    <t>Guard House Cluster 3</t>
  </si>
  <si>
    <t>SK-PBG-160308-31122025-025</t>
  </si>
  <si>
    <t>897.32 M² / tinggi 0 M² / 1 Lantai / 1 unit</t>
  </si>
  <si>
    <t>Geothermal Pond Cluster 3</t>
  </si>
  <si>
    <t>SK-PBG-160308-31122025-024</t>
  </si>
  <si>
    <t>203.45 M² / tinggi 7.9 M² / 1 Lantai / 1 unit</t>
  </si>
  <si>
    <t>Service Building Cluster A</t>
  </si>
  <si>
    <t>SK-PBG-160308-31122025-023</t>
  </si>
  <si>
    <t>648.0 M² / tinggi 0 M² / 1 Lantai / 1 unit</t>
  </si>
  <si>
    <t>Access Road and Drainage Cluster A</t>
  </si>
  <si>
    <t>SK-PBG-160308-31122025-022</t>
  </si>
  <si>
    <t>Service Building Cluster 3</t>
  </si>
  <si>
    <t>SK-PBG-160308-31122025-021</t>
  </si>
  <si>
    <t>113.83 M² / tinggi 15.5 M² / 1 Lantai / 1 unit</t>
  </si>
  <si>
    <t>Silencer Cluster A</t>
  </si>
  <si>
    <t>SK-PBG-160308-31122025-020</t>
  </si>
  <si>
    <t>40.96 M² / tinggi 21.4 M² / 1 Lantai / 1 unit</t>
  </si>
  <si>
    <t>Separator Cluster A</t>
  </si>
  <si>
    <t>SK-PBG-160308-31122025-019</t>
  </si>
  <si>
    <t>4.68 M² / tinggi 2.92 M² / 1 Lantai / 1 unit</t>
  </si>
  <si>
    <t>Fuel Storage Tank Cluster A</t>
  </si>
  <si>
    <t>SK-PBG-160308-31122025-018</t>
  </si>
  <si>
    <t>2.68 M² / tinggi 3.25 M² / 1 Lantai / 1 unit</t>
  </si>
  <si>
    <t>Air Receiver Cluster A</t>
  </si>
  <si>
    <t>SK-PBG-160308-31122025-017</t>
  </si>
  <si>
    <t>7.8 M² / tinggi 0 M² / 1 Lantai / 1 unit</t>
  </si>
  <si>
    <t>Condensat Pump Cluster A</t>
  </si>
  <si>
    <t>SK-PBG-160308-31122025-016</t>
  </si>
  <si>
    <t>920 M² / tinggi 0.2 M² / 1 Lantai / 1 unit</t>
  </si>
  <si>
    <t>Geothermal Pond Cluster A</t>
  </si>
  <si>
    <t>SK-PBG-160308-31122025-015</t>
  </si>
  <si>
    <t>21260 M²</t>
  </si>
  <si>
    <t>16.81 M² / tinggi 4.42 M² / 1 Lantai / 1 unit</t>
  </si>
  <si>
    <t>Secondary Guard House</t>
  </si>
  <si>
    <t>SK-PBG-160308-31122025-014</t>
  </si>
  <si>
    <t>19020 M²</t>
  </si>
  <si>
    <t>75.69 M² / tinggi 5.6 M² / 1 Lantai / 1 unit</t>
  </si>
  <si>
    <t>Main Guard House</t>
  </si>
  <si>
    <t>SK-PBG-160308-31122025-013</t>
  </si>
  <si>
    <t>152.41 M² / tinggi 5.32 M² / 1 Lantai / 1 unit</t>
  </si>
  <si>
    <t>Sludge Removal Pond dan Chemical Shelter</t>
  </si>
  <si>
    <t>SK-PBG-160308-31122025-012</t>
  </si>
  <si>
    <t>34295 M²</t>
  </si>
  <si>
    <t>613.47 M² / tinggi 12.292 M² / 1 Lantai / 1 unit</t>
  </si>
  <si>
    <t>Warehouse Building</t>
  </si>
  <si>
    <t>SK-PBG-160308-31122025-011</t>
  </si>
  <si>
    <t>74.19 M² / tinggi 0 M² / 1 Lantai / 1 unit</t>
  </si>
  <si>
    <t>Sanitary Sewage Treatment Plant &amp; Drainage Pit</t>
  </si>
  <si>
    <t>SK-PBG-160308-31122025-010</t>
  </si>
  <si>
    <t>107.37 M² / tinggi 6.3 M² / 1 Lantai / 1 unit</t>
  </si>
  <si>
    <t>Diesel Generator Room &amp; Outdoor Diesel Tank</t>
  </si>
  <si>
    <t>SK-PBG-160308-31122025-009</t>
  </si>
  <si>
    <t>2359.63 M² / tinggi 22.05 M² / 4 Lantai / 1 unit</t>
  </si>
  <si>
    <t>Central Control Building</t>
  </si>
  <si>
    <t>SK-PBG-160308-31122025-008</t>
  </si>
  <si>
    <t>250.67 M² / tinggi 10.72 M² / 1 Lantai / 1 unit</t>
  </si>
  <si>
    <t>Potable &amp; Fire Water Pump House</t>
  </si>
  <si>
    <t>SK-PBG-160308-31122025-002</t>
  </si>
  <si>
    <t>Linda Tri Wati, Joko Supriyanto</t>
  </si>
  <si>
    <t>25853 M²</t>
  </si>
  <si>
    <t>364 M² / tinggi 9.0 M² / 1 Lantai / 1 unit</t>
  </si>
  <si>
    <t>Dusun II Desa Menanti Kec. Lubai</t>
  </si>
  <si>
    <t>Workshop</t>
  </si>
  <si>
    <t>Desa Menanti Kec. Lubai</t>
  </si>
  <si>
    <t>Berkat Sawit Mandiri</t>
  </si>
  <si>
    <t>SK-PBG-160314-31122025-006</t>
  </si>
  <si>
    <t>Imam Mahdi</t>
  </si>
  <si>
    <t>16220 M²</t>
  </si>
  <si>
    <t>645 M² / tinggi 2.0 M² / 1 Lantai / 1 unit</t>
  </si>
  <si>
    <t>Oil Storage Tank</t>
  </si>
  <si>
    <t>SK-PBG-160314-31122025-005</t>
  </si>
  <si>
    <t>Linda Tri Wati</t>
  </si>
  <si>
    <t>781 M² / tinggi 11 M² / 1 Lantai / 1 unit</t>
  </si>
  <si>
    <t>Kernel Crushing Plant</t>
  </si>
  <si>
    <t>SK-PBG-160314-31122025-004</t>
  </si>
  <si>
    <t>Modestorm, Imam Mahdi</t>
  </si>
  <si>
    <t>28917 M²</t>
  </si>
  <si>
    <t>889 M² / tinggi 12 M² / 1 Lantai / 1 unit</t>
  </si>
  <si>
    <t>Loading Ramp</t>
  </si>
  <si>
    <t>SK-PBG-160314-31122025-003</t>
  </si>
  <si>
    <t>Arsan</t>
  </si>
  <si>
    <t>600.0 M²</t>
  </si>
  <si>
    <t>120.0 M² / tinggi 52.0 M² / 1 Lantai / 1 unit</t>
  </si>
  <si>
    <t>Jl. Dusun II, Desa Sukacinta, Kecamatan Sungai Rotan Kabupaten Muara Enim</t>
  </si>
  <si>
    <t>Menara Telekomunikasi</t>
  </si>
  <si>
    <t>Jl. Desa/Kelurahan Kuningan Barat, Kecamatan Mapang Prapatan, Kota Adm. Jakarta Selatan. Provinsi DKI Jakarta</t>
  </si>
  <si>
    <t>PT. Dayamitra Telekomunikasi, Tbk</t>
  </si>
  <si>
    <t>SK-PBG-160316-31122025-001</t>
  </si>
  <si>
    <t>Jumaidi</t>
  </si>
  <si>
    <t>252 M²</t>
  </si>
  <si>
    <t>120.0 M² / tinggi 71.0 M² / 1 Lantai / 1 unit</t>
  </si>
  <si>
    <t>Dusun V Desa Padang Bindu Kec. Benakat</t>
  </si>
  <si>
    <t>Konstruksi Menara BTS</t>
  </si>
  <si>
    <t>Menara BCA 55th Floor, Jl. M.H.Thamrin No. 1 Kel. Menteng Kota Adm. Jakarta Pusat Provinsi DKI Jakarta</t>
  </si>
  <si>
    <t>PT. Profesional Telekomunikasi Indonesia</t>
  </si>
  <si>
    <t>SK-PBG-160319-23122025-011</t>
  </si>
  <si>
    <t>23 Desember 2025</t>
  </si>
  <si>
    <t>Iwan Setiawan</t>
  </si>
  <si>
    <t>1593.0 M²</t>
  </si>
  <si>
    <t>496.0 M² / tinggi 12.16 M² / 2 Lantai / 1 unit</t>
  </si>
  <si>
    <t>Jl. Jenderal Sudirman Desa / Kelurahan Muara Enim Kabupaten Muara Enim</t>
  </si>
  <si>
    <t>Rumah Makan</t>
  </si>
  <si>
    <t>Jl. Tembok Baru Perum Taman Kebon Palem 2 Blok C.17 Desa/Kelurahan 9-10 Ulu Kecamatan Jakabaring Kota Palembang Prov. Sumsel</t>
  </si>
  <si>
    <t>SK-PBG-160302-23122025-009</t>
  </si>
  <si>
    <t>Irmawi</t>
  </si>
  <si>
    <t>787.0 M²</t>
  </si>
  <si>
    <t>100.0 M² / tinggi 60.0 M² / 1 Lantai / 1 unit</t>
  </si>
  <si>
    <t xml:space="preserve">Jl. Lintas Sumatera Rt.012 Rw.000 Dusun V Desa/Kelurahan Lebak Budi Kecamatan Tanjung Agung </t>
  </si>
  <si>
    <t>Jl. Tanjung Karang No.11 Desa/Kelurahan Jati Kulon Kecamatan Jati Kabupaten Kudus Provinsi Jawa Tengah</t>
  </si>
  <si>
    <t>PT. Solusi Tunas Pratama</t>
  </si>
  <si>
    <t>SK-PBG-160301-23122025-008</t>
  </si>
  <si>
    <t>Giman</t>
  </si>
  <si>
    <t>1165.0M²</t>
  </si>
  <si>
    <t>120.0M² / tinggi 52.0 M² / 1 Lantai / 1 unit</t>
  </si>
  <si>
    <t>Jl. Desa Muara Harapan Blok B, Rt.02 Dusun I, Kecamatan Muara Enim</t>
  </si>
  <si>
    <t>SK-PBG-160302-23122025-007</t>
  </si>
  <si>
    <t>Joni Iskandar</t>
  </si>
  <si>
    <t>13410.0 M²</t>
  </si>
  <si>
    <t>144.0 M² / tinggi 62.0 M² / 1 Lantai / 1 unit</t>
  </si>
  <si>
    <t>Jl. Desa Karang Endah Selatan, Rt. 05A Rw.02, Kecamatan Gelumbang Kab. Muara Enim</t>
  </si>
  <si>
    <t>SK-PBG-160306-23122025-006</t>
  </si>
  <si>
    <t>Huzaipa</t>
  </si>
  <si>
    <t>7526.0 M²</t>
  </si>
  <si>
    <t>41.6 M² / tinggi 4.0 M² / 1 Lantai / 2 unit</t>
  </si>
  <si>
    <t>Jl. Dusun II Menanti, Kecamatan Lubai Kabupaten Muara Enim</t>
  </si>
  <si>
    <t>Raw Water Reservoir Pump House</t>
  </si>
  <si>
    <t>Jl. Desa Menanti, Kecamatan Lubai Kabupaten Muara Enim</t>
  </si>
  <si>
    <t>SK-PBG-160314-23122025-005</t>
  </si>
  <si>
    <t>3.0 M² / tinggi 3.25 M² / 1 Lantai / 1 unit</t>
  </si>
  <si>
    <t>Rumah Panel</t>
  </si>
  <si>
    <t>SK-PBG-160314-23122025-004</t>
  </si>
  <si>
    <t>Emalia Teka</t>
  </si>
  <si>
    <t>18030.0 M²</t>
  </si>
  <si>
    <t>300.0 M² / tinggi 6.0 M² / 1 Lantai / 3 unit</t>
  </si>
  <si>
    <t>Rumah Type 100</t>
  </si>
  <si>
    <t>SK-PBG-160314-23122025-003</t>
  </si>
  <si>
    <t>Modestom</t>
  </si>
  <si>
    <t>156.0 M²</t>
  </si>
  <si>
    <t>156.0 M² / tinggi 5.0 M² / 1 Lantai / 1 unit</t>
  </si>
  <si>
    <t>Water Treatment Building</t>
  </si>
  <si>
    <t>SK-PBG-160314-23122025-002</t>
  </si>
  <si>
    <t>Marco Polon</t>
  </si>
  <si>
    <t>19988.0 M²</t>
  </si>
  <si>
    <t>3752.0 M² / tinggi 17.0 M² / 1 Lantai / 1 unit</t>
  </si>
  <si>
    <t>Mill Building</t>
  </si>
  <si>
    <t>SK-PBG-160314-23122025-001</t>
  </si>
  <si>
    <t>Rusnayati</t>
  </si>
  <si>
    <t>1750 M²</t>
  </si>
  <si>
    <t>270.58 M² / tinggi 60.0 M² / 1 Lantai / 1 unit</t>
  </si>
  <si>
    <t>Dusun I Rt. 02 Rw. 01 Desa Bitis Kec. Gelumbang</t>
  </si>
  <si>
    <t>SK-PBG-160306-18122025-002</t>
  </si>
  <si>
    <t>18 Desember 2025</t>
  </si>
  <si>
    <t>Tobri</t>
  </si>
  <si>
    <t>6291 M²</t>
  </si>
  <si>
    <t>289.66 M² / tinggi 70.0 M² / 1 Lantai / 1 unit</t>
  </si>
  <si>
    <t>Dusun I Rt. 000 Rw. 000 Desa Danau Baru Kec. Sungai Rotan</t>
  </si>
  <si>
    <t>SK-PBG-160316-18122025-001</t>
  </si>
  <si>
    <t>Sailiah</t>
  </si>
  <si>
    <t>9457 M²</t>
  </si>
  <si>
    <t>100.0 M² / tinggi 70.0 M² / 1 Lantai / 1 unit</t>
  </si>
  <si>
    <t>Jalan Lintas Sumatera Rt. 002 Rw. 003 Dusun III Desa Tanjung Karangan Kec. Tanjung Agung</t>
  </si>
  <si>
    <t>SK-PBG-160301-10122025-002</t>
  </si>
  <si>
    <t>10 Desember 2025</t>
  </si>
  <si>
    <t>Minur</t>
  </si>
  <si>
    <t>Jalan Talang Nangka-Alai Rt. 002 Rw. 000 Dusun 2 Desa Talang Nangka Kec. Lembak</t>
  </si>
  <si>
    <t>SK-PBG-160317-10122025-001</t>
  </si>
  <si>
    <t>17117.0 M²</t>
  </si>
  <si>
    <t>5.25 M² / tinggi 4.0 M² / 1 Lantai / 1 unit</t>
  </si>
  <si>
    <t>Toilet Block II</t>
  </si>
  <si>
    <t>SK-PBG-160314-01122025-004</t>
  </si>
  <si>
    <t>1 Desember 2025</t>
  </si>
  <si>
    <t>25853.0 M²</t>
  </si>
  <si>
    <t>8.0 M² / tinggi 4.0 M² / 1 Lantai / 1 unit</t>
  </si>
  <si>
    <t>Toilet Block I</t>
  </si>
  <si>
    <t>SK-PBG-160314-01122025-003</t>
  </si>
  <si>
    <t>Surma</t>
  </si>
  <si>
    <t>8265.0 M²</t>
  </si>
  <si>
    <t>1680.0 M² / tinggi 6.0 M² / 1 Lantai / 7 unit</t>
  </si>
  <si>
    <t>Rumah Type E 40</t>
  </si>
  <si>
    <t>SK-PBG-160314-01122025-007</t>
  </si>
  <si>
    <t>552.0 M² / tinggi 6.0 M² / 1 Lantai / 6 unit</t>
  </si>
  <si>
    <t>Rumah Type D 46</t>
  </si>
  <si>
    <t>SK-PBG-160314-01122025-006</t>
  </si>
  <si>
    <t>402.0 M² / tinggi 6.0 M² / 1 Lantai / 3 unit</t>
  </si>
  <si>
    <t>Rumah Type C 67</t>
  </si>
  <si>
    <t>SK-PBG-160314-01122025-005</t>
  </si>
  <si>
    <t>130.0 M² / tinggi 6.0 M² / 1 Lantai / 1 unit</t>
  </si>
  <si>
    <t>Ghuest House</t>
  </si>
  <si>
    <t>SK-PBG-160314-01122025-002</t>
  </si>
  <si>
    <t>16220.0 M²</t>
  </si>
  <si>
    <t>42.0 M² / tinggi 5.0 M² / 1 Lantai / 1 unit</t>
  </si>
  <si>
    <t>Gudang Tanggap Darurat, Gudang Oli dan Pestisida</t>
  </si>
  <si>
    <t>SK-PBG-160314-01122025-001</t>
  </si>
  <si>
    <t>PT. Bukit Asam Tbk</t>
  </si>
  <si>
    <t>25200 M²</t>
  </si>
  <si>
    <t>412.8 M² / tinggi 2.0 M² / 1 Lantai / 1 unit</t>
  </si>
  <si>
    <t>Kawasan Pertambangan Tanjung Enim Desa/Kelurahan Tegal Rejo Kecamatan Lawang Kidul Kab. Muara Enim</t>
  </si>
  <si>
    <t>Kolam Pemancingan - Pama BTSJ</t>
  </si>
  <si>
    <t>JL. RAWAGELAM I NO.9, KAWASAN INDUSTRI PULOGADUNG Desa/Kelurahan Jatinegara Kecamatan Cakung Kota Adm. Jakarta Timur Provinsi DKI Jakarta</t>
  </si>
  <si>
    <t>PT. PamaPersada Nusantara</t>
  </si>
  <si>
    <t>SK-PBG-160307-01122025-008</t>
  </si>
  <si>
    <t>DESEMBER (80)</t>
  </si>
  <si>
    <t>PT. Satu Cita Mulia</t>
  </si>
  <si>
    <t>77.0 M²</t>
  </si>
  <si>
    <t>77.0 M² / tinggi 4.45 M² / 1 Lantai / 1 unit</t>
  </si>
  <si>
    <t>Jl. Talang Kelapa Dusun VI Blok C-38 Perumahan CMIS Grand City Desa/Kelurahan Karang Raja Kecamatan Muara Enim Kabupaten Muara Enim</t>
  </si>
  <si>
    <t>Rumah</t>
  </si>
  <si>
    <t>Jl. Talang Kelapa Dusun VI Desa/Kelurahan Karang Raja Kecamatan Muara Enim Kabupaten Muara Enim</t>
  </si>
  <si>
    <t>Wismianto</t>
  </si>
  <si>
    <t>SK-PBG-160302-25112025-039</t>
  </si>
  <si>
    <t>25 November 2025</t>
  </si>
  <si>
    <t>Putri Praningtyas</t>
  </si>
  <si>
    <t>443.0 M²</t>
  </si>
  <si>
    <t>177.5 M² / tinggi 9.63 M² / 2 Lantai / 1 unit</t>
  </si>
  <si>
    <t>Jl. Mayor Tjik Kiemas Desa/Kelurahan Muara Lawai Kecamatan Muara Enim</t>
  </si>
  <si>
    <t>Klinik</t>
  </si>
  <si>
    <t>Jl. Pembangunan No. 05 Rt.005/Rw.002 Desa/Kelurahan Pasar Bayangkara Kecamatan Talang Ubi Kabupaten PALI</t>
  </si>
  <si>
    <t>SK-PBG-160302-25112025-038</t>
  </si>
  <si>
    <t>PT. Aldiva Mandiri Perkasa</t>
  </si>
  <si>
    <t>14164M²</t>
  </si>
  <si>
    <t>3420 (36) M² / tinggi 5.0 M² / 1 Lantai / 95 unit</t>
  </si>
  <si>
    <t>Jl. Lintas Baru Kel. Air Lintang Kec. Muara Enim</t>
  </si>
  <si>
    <t>Perumahan Grand Yaris Residence 2</t>
  </si>
  <si>
    <t>Kota Negara Lahat Kec. Lahat Kab. Lahat</t>
  </si>
  <si>
    <t>SK-PBG-160302-25112025-037</t>
  </si>
  <si>
    <t>PT. Bukit Asam, Tbk</t>
  </si>
  <si>
    <t>41.4 M² / tinggi 3.8 M² / 1 Lantai / 1 unit</t>
  </si>
  <si>
    <t>Gudang Cico Couple-Pama BTSJ</t>
  </si>
  <si>
    <t>SK-PBG-160307-25112025-036</t>
  </si>
  <si>
    <t>18.0 M² / tinggi 3.8 M² / 1 Lantai / 1 unit</t>
  </si>
  <si>
    <t>Gudang Cico Unit 8-Pama BTSJ</t>
  </si>
  <si>
    <t>SK-PBG-160307-25112025-035</t>
  </si>
  <si>
    <t>Gudang Cico Unit 7-Pama BTSJ</t>
  </si>
  <si>
    <t>SK-PBG-160307-25112025-034</t>
  </si>
  <si>
    <t>Gudang Cico Unit 6-Pama BTSJ</t>
  </si>
  <si>
    <t>SK-PBG-160307-25112025-033</t>
  </si>
  <si>
    <t>Gudang Cico Unit 5-Pama BTSJ</t>
  </si>
  <si>
    <t>SK-PBG-160307-25112025-032</t>
  </si>
  <si>
    <t>Gudang Cico Unit 4-Pama BTSJ</t>
  </si>
  <si>
    <t>SK-PBG-160307-25112025-031</t>
  </si>
  <si>
    <t>Gudang Cico Unit 3-Pama BTSJ</t>
  </si>
  <si>
    <t>SK-PBG-160307-25112025-030</t>
  </si>
  <si>
    <t>Gudang Cico Unit 2-Pama BTSJ</t>
  </si>
  <si>
    <t>SK-PBG-160307-25112025-029</t>
  </si>
  <si>
    <t>866.0 M² / tinggi 7.85 M² / 2 Lantai / 1 unit</t>
  </si>
  <si>
    <t>Mess Non Staff Unit 7 - Pama BTSJ</t>
  </si>
  <si>
    <t>SK-PBG-160307-25112025-028</t>
  </si>
  <si>
    <t>Mess Non Staff Unit 6 - Pama BTSJ</t>
  </si>
  <si>
    <t>SK-PBG-160307-25112025-027</t>
  </si>
  <si>
    <t>Mess Non Staff Unit 5 - Pama BTSJ</t>
  </si>
  <si>
    <t>SK-PBG-160307-25112025-026</t>
  </si>
  <si>
    <t>Mess Non Staff Unit 4 - Pama BTSJ</t>
  </si>
  <si>
    <t>SK-PBG-160307-25112025-025</t>
  </si>
  <si>
    <t>Mess Non Staff Unit 3 - Pama BTSJ</t>
  </si>
  <si>
    <t>SK-PBG-160307-25112025-024</t>
  </si>
  <si>
    <t>Mess Junior Staff Unit 3 - Pama BTSJ</t>
  </si>
  <si>
    <t>SK-PBG-160307-25112025-023</t>
  </si>
  <si>
    <t>177.0 M² / tinggi 4.0 M² / 1 Lantai / 1 unit</t>
  </si>
  <si>
    <t>Rumah Radio FM (Studio Musik) - Pama BTSJ</t>
  </si>
  <si>
    <t>SK-PBG-160307-25112025-022</t>
  </si>
  <si>
    <t>100.0 M² / tinggi 5.0 M² / 1 Lantai / 1 unit</t>
  </si>
  <si>
    <t>Gudang Galon -Pama BTSJ</t>
  </si>
  <si>
    <t>SK-PBG-160307-25112025-021</t>
  </si>
  <si>
    <t>25.0 M² / tinggi 3.85 M² / 1 Lantai / 1 unit</t>
  </si>
  <si>
    <t>Gudang Chemical-Pama BTSJ</t>
  </si>
  <si>
    <t>SK-PBG-160307-25112025-020</t>
  </si>
  <si>
    <t>Gudang Cico Unit 1-Pama BTSJ</t>
  </si>
  <si>
    <t>SK-PBG-160307-25112025-019</t>
  </si>
  <si>
    <t>PTBA</t>
  </si>
  <si>
    <t>154.0 M² / tinggi 7.73 M² / 1 Lantai / 1 unit</t>
  </si>
  <si>
    <t>Kapel - Pama BTSJ</t>
  </si>
  <si>
    <t>SK-PBG-160307-25112025-018</t>
  </si>
  <si>
    <t>82.0 M² / tinggi 4.4 M² / 1 Lantai / 1 unit</t>
  </si>
  <si>
    <t>Pos Security - Pama BTSJ</t>
  </si>
  <si>
    <t>SK-PBG-160307-25112025-017</t>
  </si>
  <si>
    <t>78.75 M² / tinggi 4.97 M² / 1 Lantai / 1 unit</t>
  </si>
  <si>
    <t>Koperasi - Pama BTSJ</t>
  </si>
  <si>
    <t>SK-PBG-160307-25112025-016</t>
  </si>
  <si>
    <t>56.25 M² / tinggi 4.47 M² / 1 Lantai / 1 unit</t>
  </si>
  <si>
    <t>Camp Office-Pama BTSJ</t>
  </si>
  <si>
    <t>SK-PBG-160307-25112025-015</t>
  </si>
  <si>
    <t>172.0 M² / tinggi 5.5 M² / 1 Lantai / 1 unit</t>
  </si>
  <si>
    <t>Klinik - Pama BTSJ</t>
  </si>
  <si>
    <t>SK-PBG-160307-25112025-014</t>
  </si>
  <si>
    <t>911.7 M² / tinggi 11.0 M² / 1 Lantai / 1 unit</t>
  </si>
  <si>
    <t>Masjid - Pama BTSJ</t>
  </si>
  <si>
    <t>SK-PBG-160307-25112025-013</t>
  </si>
  <si>
    <t>700.0 M² / tinggi 6.5 M² / 1 Lantai / 1 unit</t>
  </si>
  <si>
    <t>Kantin Non Staff - Pama BTSJ</t>
  </si>
  <si>
    <t>SK-PBG-160307-25112025-012</t>
  </si>
  <si>
    <t>216.0 M² / tinggi 5.9 M² / 1 Lantai / 1 unit</t>
  </si>
  <si>
    <t>KANTIN STAFF - PAMA BTSJ</t>
  </si>
  <si>
    <t>SK-PBG-160307-25112025-011</t>
  </si>
  <si>
    <t>Mess Non Staff Unit 2 - Pama BTSJ</t>
  </si>
  <si>
    <t>SK-PBG-160307-25112025-010</t>
  </si>
  <si>
    <t>61.0 M² / tinggi 6.88 M² / 1 Lantai / 1 unit</t>
  </si>
  <si>
    <t>Power House + Pump Room - Pama BTSJ</t>
  </si>
  <si>
    <t>SK-PBG-160307-25112025-009</t>
  </si>
  <si>
    <t>356.25 M² / tinggi 4.9 M² / 1 Lantai / 1 unit</t>
  </si>
  <si>
    <t>Laundry - Pama Btsj</t>
  </si>
  <si>
    <t>SK-PBG-160307-25112025-008</t>
  </si>
  <si>
    <t>465.95 M² / tinggi 7.12 M² / 1 Lantai / 1 unit</t>
  </si>
  <si>
    <t>Dapur-Pama BTSJ</t>
  </si>
  <si>
    <t>SK-PBG-160307-25112025-007</t>
  </si>
  <si>
    <t>581.8 M² / tinggi 9.0 M² / 1 Lantai / 1 unit</t>
  </si>
  <si>
    <t>Rec Hall - Pama BTSJ</t>
  </si>
  <si>
    <t>SK-PBG-160307-25112025-006</t>
  </si>
  <si>
    <t>1258.3 M² / tinggi 1.0 M² / 1 Lantai / 1 unit</t>
  </si>
  <si>
    <t>Mini - Soccer - Pama BTSJ</t>
  </si>
  <si>
    <t>SK-PBG-160307-25112025-005</t>
  </si>
  <si>
    <t>132.0 M² / tinggi 5.0 M² / 1 Lantai / 1 unit</t>
  </si>
  <si>
    <t>Sewage Treatment Plant 2 - Pama BTSJ</t>
  </si>
  <si>
    <t>SK-PBG-160307-25112025-004</t>
  </si>
  <si>
    <t>169.0 M² / tinggi 3.0 M² / 1 Lantai / 1 unit</t>
  </si>
  <si>
    <t>Water Treatment Plant (WTP) - Pama BTSJ</t>
  </si>
  <si>
    <t>SK-PBG-160307-25112025-003</t>
  </si>
  <si>
    <t>Mess Junior Staff Unit 1 - Pama BTSJ</t>
  </si>
  <si>
    <t>SK-PBG-160307-25112025-002</t>
  </si>
  <si>
    <t>402.0 M² / tinggi 5.0 M² / 1 Lantai / 1 unit</t>
  </si>
  <si>
    <t>Mess Pengelola - Pama PTSJ</t>
  </si>
  <si>
    <t>SK-PBG-160307-25112025-001</t>
  </si>
  <si>
    <t>PT. Bersama Muda Berkarya</t>
  </si>
  <si>
    <t>11620 M²</t>
  </si>
  <si>
    <t>2988 (36)  M² / tinggi  5.9 M² / 1 Lantai / 83 unit</t>
  </si>
  <si>
    <t>Jalan Anak Meraje Rt. 02 Rw. 05 Kel. Air Lintang Kec. Muara Enim</t>
  </si>
  <si>
    <t>Perumahan Garden Zurich</t>
  </si>
  <si>
    <t>Jalan Baru Manggul Kel. Manggul Kec. Lahat Kab. Lahat</t>
  </si>
  <si>
    <t>SK-PBG-160302-11112025-001</t>
  </si>
  <si>
    <t>11 November 2025</t>
  </si>
  <si>
    <t>Sadarni</t>
  </si>
  <si>
    <t>330.0 M²</t>
  </si>
  <si>
    <t>144.0 M² / tinggi 70.0 M² / 1 Lantai / 1 unit</t>
  </si>
  <si>
    <t xml:space="preserve">RT 001 RW 002 Dusun II Desa/Kelurahan Lubuk
Nipis Kecamatan Tanjung Agung </t>
  </si>
  <si>
    <t>Konstrusi Menara BTS</t>
  </si>
  <si>
    <t>Jl. Tanjung Karang No. 11 Desa/Kelurahan Jati Kulon Kecamatan Jati Jabupaten kusus Provinsi Jawa Tengah</t>
  </si>
  <si>
    <t>Solusi Tunas Pratama</t>
  </si>
  <si>
    <t>SK-PBG-160301-06112025-004</t>
  </si>
  <si>
    <t>6 November 2025</t>
  </si>
  <si>
    <t>Rustam</t>
  </si>
  <si>
    <t>427.8 M²</t>
  </si>
  <si>
    <t>Jalan Desa RT 002 RW 001 Dusun 1
Desa/Kelurahan Embacang Kelekar Kecamatan
Kelekar</t>
  </si>
  <si>
    <t>Menara Kontrusi BTS</t>
  </si>
  <si>
    <t>SK-PBG-160321-06112025-003</t>
  </si>
  <si>
    <t>Antonius Agung Teguh Suryadi</t>
  </si>
  <si>
    <t>408 M²</t>
  </si>
  <si>
    <t>109 M² / tinggi 4,6 M² / 1 Lantai / 1 unit</t>
  </si>
  <si>
    <t>Jl. Sidoharjo  Talang Jawa Rt/Rw. 002/006 Kel. Tanjung Enim Kec. Lawang Kidul</t>
  </si>
  <si>
    <t>Kos-Kosan 1 Lantai</t>
  </si>
  <si>
    <t>CV. Agung Febi Berkah</t>
  </si>
  <si>
    <t>SK-PBG-160307-06112025-002</t>
  </si>
  <si>
    <t>PT. TEL PP</t>
  </si>
  <si>
    <t>1090.65 M²</t>
  </si>
  <si>
    <t>124.32 M² / tinggi 15.57 M² / 1 Lantai / 1 unit</t>
  </si>
  <si>
    <t>Desa Banuayu Kecamatan Empat Petulai Dangku
Kabupaten Muara enim Desa/Kelurahan Banuayu
Kecamatan Rambang Dangku</t>
  </si>
  <si>
    <t>Bio Methanol Plant</t>
  </si>
  <si>
    <t>Jl. Tanjungenim Lestari Pulp and Paper Desa Banuayu Kecamatan Empat Petulai Dangku Kabupaten Muara Enim Provinsi Sumatera Selatan</t>
  </si>
  <si>
    <t>SK-PBG-160303-06112025-001</t>
  </si>
  <si>
    <t>November (44)</t>
  </si>
  <si>
    <t>Tamrin</t>
  </si>
  <si>
    <t>635 M²</t>
  </si>
  <si>
    <t>144 M² / tinggi  70 M / 1 Lantai</t>
  </si>
  <si>
    <t>Jalan Talang Pangeran Rt. 003 Dusun II  Desa Pagar Dewa Kec. Tanjung Agung</t>
  </si>
  <si>
    <t>Jalan Tanjung Karang No. 11 Kel. Jati Kulon Kec. Jati Kab. Kudus Jawa Tengah</t>
  </si>
  <si>
    <t>PT. Solusi Tunas Pratama, Tbk</t>
  </si>
  <si>
    <t>SK-PBG-160301-29102025-003</t>
  </si>
  <si>
    <t>29 Oktober 2025</t>
  </si>
  <si>
    <t>PT. Indralaya Agro Lestari</t>
  </si>
  <si>
    <t>221.23 M²</t>
  </si>
  <si>
    <r>
      <t>497 M² / tinggi  20.97 M</t>
    </r>
    <r>
      <rPr>
        <sz val="11"/>
        <color theme="1"/>
        <rFont val="Calibri"/>
        <family val="2"/>
      </rPr>
      <t>²</t>
    </r>
    <r>
      <rPr>
        <sz val="11"/>
        <color theme="1"/>
        <rFont val="Calibri"/>
        <family val="2"/>
        <scheme val="minor"/>
      </rPr>
      <t xml:space="preserve"> / 1 Lantai / 2 Unit</t>
    </r>
  </si>
  <si>
    <t>Desa Gedung Buruk Kec. Muara Belida</t>
  </si>
  <si>
    <t>Tungku Bakar (konstruksi Instalasi/Gardu Listrik)</t>
  </si>
  <si>
    <t xml:space="preserve">Jl. Patra Tani Desa Patra Tani Kec. Muara Belida </t>
  </si>
  <si>
    <t>SK-PBG-160322-29102025-001</t>
  </si>
  <si>
    <t>Yoni Welson</t>
  </si>
  <si>
    <t>860 M²</t>
  </si>
  <si>
    <t>Jl. Pertamina Rt. 003 Rw. 000 Dusun IV Desa Sumber Mulya Kec. Lubai Ulu</t>
  </si>
  <si>
    <t>SK-PBG-160325-29102025-002</t>
  </si>
  <si>
    <t>Chrysantus Hasan Taslim, Lela Trisna</t>
  </si>
  <si>
    <t>2061 M²</t>
  </si>
  <si>
    <t>1020  M²/ tinggi  19.6 M² / 4 Lantai / 1 unit</t>
  </si>
  <si>
    <t>Jl. Jend. Sudirman No. 59 Kel. Pasar III Kec. Muara Enim</t>
  </si>
  <si>
    <t>Hotel Celestinn</t>
  </si>
  <si>
    <t>Jl. Jend. Sudirman No. 134 Rt. 001 Rw. 001 Kel. Pasara II Kec. Muara Enim</t>
  </si>
  <si>
    <t>Krissotel Citra Hospitality</t>
  </si>
  <si>
    <t>SK-PBG-160302-20102025-001</t>
  </si>
  <si>
    <t>20 Oktober 2025</t>
  </si>
  <si>
    <t>Witarun Hamid</t>
  </si>
  <si>
    <t>299.0 M²</t>
  </si>
  <si>
    <t>404,2  M² (luas lantai 190.0, luas basemen 214.2) / tinggi  14.5 M² / 4 Lantai / 1 unit</t>
  </si>
  <si>
    <t>Jl. SMB II  Kel. Pasar II Kec. Muara Enim</t>
  </si>
  <si>
    <t>Ruko</t>
  </si>
  <si>
    <t>Gang Masjid III No. 17 Rt. 09 Rw. 07 Kel. Angke Kec. Tambora Kota Adm. Jakarta Barat Provinsi DKI Jakarta</t>
  </si>
  <si>
    <t>SK-PBG-160302-20102025-002</t>
  </si>
  <si>
    <t>Siska Budiman</t>
  </si>
  <si>
    <t>Jl. Lintas Sumatera Km. 1 Rt. 002 Rw. 001 Kel. Pasar I Kec. Muara Enim</t>
  </si>
  <si>
    <t>SK-PBG-160302-20102025-003</t>
  </si>
  <si>
    <t>PT. Zhafirah Berkah Bersama</t>
  </si>
  <si>
    <t>11551.0 M²</t>
  </si>
  <si>
    <r>
      <t>3204 M² (36.0 m</t>
    </r>
    <r>
      <rPr>
        <sz val="11"/>
        <color theme="1"/>
        <rFont val="Calibri"/>
        <family val="2"/>
      </rPr>
      <t>²</t>
    </r>
    <r>
      <rPr>
        <sz val="6.6"/>
        <color theme="1"/>
        <rFont val="Calibri"/>
        <family val="2"/>
      </rPr>
      <t>)</t>
    </r>
    <r>
      <rPr>
        <sz val="11"/>
        <color theme="1"/>
        <rFont val="Calibri"/>
        <family val="2"/>
        <scheme val="minor"/>
      </rPr>
      <t xml:space="preserve"> / tinggi  5.0 m</t>
    </r>
    <r>
      <rPr>
        <sz val="11"/>
        <color theme="1"/>
        <rFont val="Calibri"/>
        <family val="2"/>
      </rPr>
      <t>²</t>
    </r>
    <r>
      <rPr>
        <sz val="11"/>
        <color theme="1"/>
        <rFont val="Calibri"/>
        <family val="2"/>
        <scheme val="minor"/>
      </rPr>
      <t xml:space="preserve"> / 1 Lantai / 89 unit</t>
    </r>
  </si>
  <si>
    <t>Jalan Pelawaran Kel. Pasar I Kec. Muara Enim</t>
  </si>
  <si>
    <t>Perumahan Zhafira Regency</t>
  </si>
  <si>
    <t>Perum Top Jl. Beringin Jaya Blok AA No. 25 Kel. 15 Ulu Kec. Jakabaring Kota Palembang Provinsi Sumatera Selatan</t>
  </si>
  <si>
    <t>SK-PBG-160302-15102025-006</t>
  </si>
  <si>
    <t>15 Oktober 2025</t>
  </si>
  <si>
    <t>Drs. M. Harun Hz</t>
  </si>
  <si>
    <t>225 M² / tinggi  71 M / 1 Lantai /1 unit</t>
  </si>
  <si>
    <t>Jl. Ulu Enim Desa Pulau Panggung Kec. SDL</t>
  </si>
  <si>
    <t>SK-PBG-160308-15102025-005</t>
  </si>
  <si>
    <t>Cikmat Bin Misan</t>
  </si>
  <si>
    <t>1246 M²</t>
  </si>
  <si>
    <t>300 M² / tinggi  71 M / 1 Lantai /1 unit</t>
  </si>
  <si>
    <t>Jl. Harapan Dusun IV Desa Sukarami Kec. Sungai Rotan</t>
  </si>
  <si>
    <t>SK-PBG-160316-15102025-004</t>
  </si>
  <si>
    <t>116.0 M² / tinggi  6.8 M² / 1 Lantai / 1 Unit</t>
  </si>
  <si>
    <t>Desa Banuayu Kec. Empat Petulai Dangku</t>
  </si>
  <si>
    <t>Rumah Trafo</t>
  </si>
  <si>
    <t>SK-PBG-160303-15102025-003</t>
  </si>
  <si>
    <t>Lelawati</t>
  </si>
  <si>
    <t>571 M²</t>
  </si>
  <si>
    <t>22.0 M² / tinggi 5.0M² / 1 Lantai / 1 unit</t>
  </si>
  <si>
    <t>Jl. Pirsus Trans Blok C No. 01 Desa Muara Harapan Kel. Muara Harapan Kec. Muara Enim</t>
  </si>
  <si>
    <t>Gudang Gas</t>
  </si>
  <si>
    <t>M. Adi Haris / PT. Madani Hexa Putra</t>
  </si>
  <si>
    <t>SK-PBG-160302-15102025-002</t>
  </si>
  <si>
    <t>PT. Bukit Asam Medika</t>
  </si>
  <si>
    <t>724.2 M²</t>
  </si>
  <si>
    <t>274.4 M² / tinggi 4.0 M² / 1 Lantai / 1 unit</t>
  </si>
  <si>
    <t>Jalan Terminal Regional Rt. 01 Rw. 05 Kel. Pasar III Kec. Muara Enim</t>
  </si>
  <si>
    <t>Klinik BAM Pasar Muara Enim</t>
  </si>
  <si>
    <t>Klinik Bukit Asam Medika Pasar III Muara Enim</t>
  </si>
  <si>
    <t>SK-PBG-160302-15102025-001</t>
  </si>
  <si>
    <t>Herlinah</t>
  </si>
  <si>
    <t>2500 M²</t>
  </si>
  <si>
    <t>10.01 M² / tinggi  2.6 M² / 1 Lantai / 1 unit</t>
  </si>
  <si>
    <t xml:space="preserve">Dusun I Desa Pajar Bulan Kec. Semende Darat Ulu </t>
  </si>
  <si>
    <t>Pertashop</t>
  </si>
  <si>
    <t>CV. Simpang Begadang</t>
  </si>
  <si>
    <t>SK-PBG-160310-10102025-001</t>
  </si>
  <si>
    <t>10 Oktober 2025</t>
  </si>
  <si>
    <t>PT. Temenggung Jaya Mandiri</t>
  </si>
  <si>
    <t>19973 M²</t>
  </si>
  <si>
    <t>5076(36.0) M² / tinggi 5.0 M² / 1 Lantai / 141 unit</t>
  </si>
  <si>
    <t>Jl. Mayor Tjik Agus Kiemas Desa Kepur Kecamatan Muara Enim</t>
  </si>
  <si>
    <t>Perumahan Temenggung Residence 2</t>
  </si>
  <si>
    <t>SK-PBG-160302-06102025-001</t>
  </si>
  <si>
    <t>6 Oktober 2025</t>
  </si>
  <si>
    <t>OKTOBER (14)</t>
  </si>
  <si>
    <t xml:space="preserve">Hermansyah </t>
  </si>
  <si>
    <t>284 M²</t>
  </si>
  <si>
    <t>192.0 M² / tinggi  9.6 M² / 2 Lantai</t>
  </si>
  <si>
    <t>Jl. Inspektur Slamet Kel. Pasar I Kec. Muara Enim</t>
  </si>
  <si>
    <t>Perum Bukit Sejahtera Blok BQ No. 5 Kel. Karang Jaya Kec. Gandus Kota Palembang Provinsi Sumtera Selatan</t>
  </si>
  <si>
    <t>Hermansyah BAC</t>
  </si>
  <si>
    <t>SK-PBG-160302-26092025-002</t>
  </si>
  <si>
    <t>26 September 2025</t>
  </si>
  <si>
    <t>Abdul Aziz</t>
  </si>
  <si>
    <t>196 M²</t>
  </si>
  <si>
    <t>128.0 M² / tinggi  70 M² / 1 Lantai</t>
  </si>
  <si>
    <t>Komp. Ponpes Dhiyaus Salaf Dusun I Kel. Karang Agung Kec. Lubai  Ulu</t>
  </si>
  <si>
    <t>PT.  Profesional Telekomunikasi</t>
  </si>
  <si>
    <t>SK-PBG-160325-26092025-001</t>
  </si>
  <si>
    <t>Yuhendri</t>
  </si>
  <si>
    <t>2184 M²</t>
  </si>
  <si>
    <t>114,67 M² / tinggi  70 M² / 1 Lantai</t>
  </si>
  <si>
    <t>Jl. Baturaja Dusun II Kel. Paduraksa Kec. Tanjung Agung</t>
  </si>
  <si>
    <t>SK-PBG-160301-16092025-001</t>
  </si>
  <si>
    <t>16 September 2025</t>
  </si>
  <si>
    <t>Ramlan</t>
  </si>
  <si>
    <t>284 M² / tinggi  70 M² / 1 Lantai</t>
  </si>
  <si>
    <t>Dusun III Rt/RW. 000 Desa Kota Agung Kec. SDT</t>
  </si>
  <si>
    <t>SK-PBG-160309-16092025-002</t>
  </si>
  <si>
    <t>Munandar Sai Sohar</t>
  </si>
  <si>
    <t>1310 M²</t>
  </si>
  <si>
    <t>355 M² / tinggi  5.12 M² / 1 Lantai / 1 Unit</t>
  </si>
  <si>
    <t>Jl. Jendral Ahmad Yani Kel. Pasar I Kec. Muara Enim</t>
  </si>
  <si>
    <t>Kios Indomaret</t>
  </si>
  <si>
    <t>Komp. Bukit Sejahtera Blok I-11 Rt. 065 Rw. 021 Kel. Bukit Lama Kec. Ilir Barat I Kota Palembang Provinsi Sumatera Selatan</t>
  </si>
  <si>
    <t>SK-PBG-160302-16092025-005</t>
  </si>
  <si>
    <t>PT. Bukit Multi Properti</t>
  </si>
  <si>
    <t>9059 M²</t>
  </si>
  <si>
    <t>1440 M² / tinggi 6.0 M² / 1 Lantai / 30 unit</t>
  </si>
  <si>
    <t>Jl. Jaman Rt. 03 A Dusun 1 Kelurahan Tegal Rejo Kec. Lawang Kidul</t>
  </si>
  <si>
    <t>Perumahan Saka Regency (tipe 48)</t>
  </si>
  <si>
    <t>Menara Tempo Scan Lantai 32 Jl. HR. Rasuna Said Kav.3-4 Kuningan Timur Jakarta Selatan DKI Jakarta 12950 Kec. Setiabudi Provinsi DKI Jakarta</t>
  </si>
  <si>
    <t>SK-PBG-160307-16092025-004</t>
  </si>
  <si>
    <t>576 M² / tinggi  5.7 M² / 1 Lantai / 16 unit</t>
  </si>
  <si>
    <t>Perumahan Saka Regency (tipe 36)</t>
  </si>
  <si>
    <t>SK-PBG-160307-16092025-003</t>
  </si>
  <si>
    <t>Rusli Effendi</t>
  </si>
  <si>
    <t>2390 M²</t>
  </si>
  <si>
    <t>804 M² / tinggi  9.0 M² / 2 Lantai</t>
  </si>
  <si>
    <t>Jalan Jend. Sudirman Talang Jawa Atas Kel. Pasar III Kec. Muara Enim</t>
  </si>
  <si>
    <t>Jalan Letnan M. Akib No. 226 Kel. Pasar II Kec. Muara Enim</t>
  </si>
  <si>
    <t>SK-PBG-160302-02092025-001</t>
  </si>
  <si>
    <t>2 September 2025</t>
  </si>
  <si>
    <t>SEPTEMBER (8)</t>
  </si>
  <si>
    <t>Hanapi</t>
  </si>
  <si>
    <t>750.0 M²</t>
  </si>
  <si>
    <t xml:space="preserve">174 M² / tinggi  5.0 M² / 1 Lantai </t>
  </si>
  <si>
    <t>Jl. PT. TEL. Desa Banuayu Kec. Empat Petulai  Dangku</t>
  </si>
  <si>
    <t>Kios</t>
  </si>
  <si>
    <t>Desa Tanjung Terang Kec. Gunung Megang</t>
  </si>
  <si>
    <t>SK-PBG-160303-28082025-002</t>
  </si>
  <si>
    <t>28 Agustus 2025</t>
  </si>
  <si>
    <t>Tony Burmansyah</t>
  </si>
  <si>
    <t>334.0 M²</t>
  </si>
  <si>
    <t xml:space="preserve">45 M² / tinggi  5.5 M² / 1 Lantai </t>
  </si>
  <si>
    <t>Jl. Lintas Muara Enim-Prabumulih Kel. Muara Enim Kec. Muara Enim</t>
  </si>
  <si>
    <t>Jl. Palembang Km. 4 Kel. Muara Enim Kec. Muara Enim</t>
  </si>
  <si>
    <t>SK-PBG-160302-28082025-001</t>
  </si>
  <si>
    <t>Rudi Iskandar</t>
  </si>
  <si>
    <t>4170.0 M²</t>
  </si>
  <si>
    <t xml:space="preserve">121.0 M² / tinggi 4.5 M² / 1 Lantai </t>
  </si>
  <si>
    <t>Jalan Lintas Prabumulih-Muara Enim Kel. Kepur Kec. Muara Enim</t>
  </si>
  <si>
    <t>Kantor Batching Plant PT. Deruis Beton Indonesia</t>
  </si>
  <si>
    <t>Jalan Raya Palembang Perumahan Taman Permata Blok A No. 1-2 Desa Tanjung Serian Kec. Muara Enim Kode Pos 31311</t>
  </si>
  <si>
    <t>PT. Deruis Beton Indonesia</t>
  </si>
  <si>
    <t>SK-PBG-160303-21082025-003</t>
  </si>
  <si>
    <t>PT RMK Energy Tbk</t>
  </si>
  <si>
    <t>21265.0 M²</t>
  </si>
  <si>
    <t>220.0 M² / tinggi 8.45 M² / 1 Lantai / 1 Unit</t>
  </si>
  <si>
    <t xml:space="preserve">Office PT. RMK Energy Jalan Tanjung Baru Desa Tanjung Baru Kec. Muara Belida </t>
  </si>
  <si>
    <t>Office</t>
  </si>
  <si>
    <t>Wisma RMK lantai 2 Jl. Puri Kencana Blok M 4 No. 1 Kelurahan Kembangan Selatan Kec. Kembangan Kota Adm. Jakarta Barat Provinsi DKI Jakarta</t>
  </si>
  <si>
    <t>SK-PBG-160322-21082025-001</t>
  </si>
  <si>
    <t>21 Agustus 2025</t>
  </si>
  <si>
    <t>2970.0 M²</t>
  </si>
  <si>
    <t>396.0 M² / tinggi  3.5 M² / 1 Lantai / 1 Unit</t>
  </si>
  <si>
    <t xml:space="preserve">PT. RMK Energy Jalan Tanjung Baru Desa Tanjung Baru Kec. Muara Belida </t>
  </si>
  <si>
    <t>Mess Karyawan</t>
  </si>
  <si>
    <t>SK-PBG-160322-21082025-002</t>
  </si>
  <si>
    <t>PT. Prabu Sakti Mandraguna</t>
  </si>
  <si>
    <t>17476.0 M²</t>
  </si>
  <si>
    <t>2844.0 M² / tinggi  6.0 M² / 1 Lantai / 79 Unit</t>
  </si>
  <si>
    <t>Jl. Merdeka GMR 01 Rt. 01 Rw. 05 Kel. Gelumbang Kec. Gelumbang</t>
  </si>
  <si>
    <t>Perumahan Gajah Mada Residence</t>
  </si>
  <si>
    <t>Jalan Karang Jaya No. GMR 01, Rt. 01 Rw. 01 Desa Karang Jaya Kec. Prabumulih Timur Kota Prabumulih Provinsi Sumatera Selatan</t>
  </si>
  <si>
    <t>SK-PBG-160306-16082025-001</t>
  </si>
  <si>
    <t>16 Agustus 2025</t>
  </si>
  <si>
    <t>H. Joko Susilo, SKM</t>
  </si>
  <si>
    <t>818.0 M²</t>
  </si>
  <si>
    <t>218.0 M² / tinggi  8.7 M² / 1 Lantai</t>
  </si>
  <si>
    <t>Desa Ujan Mas Baru Kp. 2 Desa Ujan Mas Baru Kec. Ujan Mas</t>
  </si>
  <si>
    <t>Klinik Pratama Asy-Syifa Medika</t>
  </si>
  <si>
    <t>CV. Kusuma Syifa Medika</t>
  </si>
  <si>
    <t>SK-PBG-160311-11082025-001</t>
  </si>
  <si>
    <t>11 Agustus 2025</t>
  </si>
  <si>
    <t>Renny Tri Miranti</t>
  </si>
  <si>
    <t>362.5 M²</t>
  </si>
  <si>
    <t>213.0 M² / tinggi  7.8 M² / 2 Lantai</t>
  </si>
  <si>
    <t>Jalan Raya Baturaja Dusun II Rt. 006 Desa Keban Agung Kec. Lawang Kidul</t>
  </si>
  <si>
    <t>KIOS</t>
  </si>
  <si>
    <t>Perumahan Tanah Putih Jalan Palm No. 17 Kel. Tanjung Enim Kec., Lawang Kidul</t>
  </si>
  <si>
    <t>SK-PBG-160307-01082025-001</t>
  </si>
  <si>
    <t>1 Agustus 2025</t>
  </si>
  <si>
    <t>AGUSTUS (8)</t>
  </si>
  <si>
    <t>DULWANI</t>
  </si>
  <si>
    <t>423.0 M²</t>
  </si>
  <si>
    <t>217.0 M² / tinggi        4.8 M² / 1 Lantai</t>
  </si>
  <si>
    <t>Jl. Lintas Muara Enim - Baturaja, Desa Pandan Dulang Kecamatan Panang Enim Desa/Kelurahan Pandan Dulang Kecamatan Tanjung Agung Kabupaten Muara Enim Provinsi Sumatera Selatan</t>
  </si>
  <si>
    <t>Dusun I, Desa Sugi Waras, Kecamatan Panang Enim Desa/Kelurahan Sugihwaras Kecamatan Tanjung Agung Kabupaten Muara Enim Provinsi Sumatera Selatan</t>
  </si>
  <si>
    <t>Dulwani</t>
  </si>
  <si>
    <t>SK-PBG-160301-16072025-004</t>
  </si>
  <si>
    <t>16 Juli 2025</t>
  </si>
  <si>
    <t>Endri Wagianto</t>
  </si>
  <si>
    <t>1007.0 M²</t>
  </si>
  <si>
    <t>198.0 M² / tinggi       5.0 m / 1 Lantai</t>
  </si>
  <si>
    <t>Jl. Lintas Muara Enim Desa Lingga Kecamatan Lawang Kidul</t>
  </si>
  <si>
    <t>Jl. Lintas Muara Enim Desa/Kelurahan Lingga Kecamatan Lawang Kidul  Kabupaten Muara Enim</t>
  </si>
  <si>
    <t>SK-PBG-160307-16072025-005</t>
  </si>
  <si>
    <t>M. SAILI</t>
  </si>
  <si>
    <t>21550.0 M²</t>
  </si>
  <si>
    <t xml:space="preserve">144.0 M² / tinggi      52,0 m / 1 Lantai </t>
  </si>
  <si>
    <t>Dusun III, Desa Pagar Agung Desa/ Kelurahan Pagar Agung Kecamatan Semende Darat Laut Kabupaten Muara Enim</t>
  </si>
  <si>
    <t>PT DAYAMITRA TELEKOMUNIKASI</t>
  </si>
  <si>
    <t>SK-PBG-160308-16072025-001</t>
  </si>
  <si>
    <t>Rp.          216.000</t>
  </si>
  <si>
    <t>Rengga Irawan</t>
  </si>
  <si>
    <t>565.0 m2</t>
  </si>
  <si>
    <r>
      <rPr>
        <sz val="11"/>
        <color theme="1"/>
        <rFont val="Calibri"/>
        <family val="2"/>
        <scheme val="minor"/>
      </rPr>
      <t>10,0 M</t>
    </r>
    <r>
      <rPr>
        <sz val="11"/>
        <color theme="1"/>
        <rFont val="Calibri"/>
        <family val="2"/>
      </rPr>
      <t>² /tinggi 2,75 m/1 Lantai</t>
    </r>
  </si>
  <si>
    <t>Jl. Pertamina Dusun IV Kec. Empat Petulai Dangku Desa Gunung Raja</t>
  </si>
  <si>
    <t>Pertashop LKT-III-3KL-G3-048</t>
  </si>
  <si>
    <t>CV. Berkah Bumi Perdana</t>
  </si>
  <si>
    <t>SK-PBG-160303-25072025-001</t>
  </si>
  <si>
    <t>25 Juli 2025</t>
  </si>
  <si>
    <t>Rp.          213.750</t>
  </si>
  <si>
    <t>Decky Valentino</t>
  </si>
  <si>
    <t>237.0 m2</t>
  </si>
  <si>
    <t>Desa Ulak Bandung Kec. Ujan Mas</t>
  </si>
  <si>
    <t>Pertashop PTGBN-3 KL-G3-0482</t>
  </si>
  <si>
    <t>Dusun IV Desa Pinang Belarik Kec. Ujan Mas</t>
  </si>
  <si>
    <t>CV. Lematang Mandiri Group</t>
  </si>
  <si>
    <t>SK-PBG-160311-17072025-004</t>
  </si>
  <si>
    <t>17 Juli 2025</t>
  </si>
  <si>
    <t>Rp.          216.375</t>
  </si>
  <si>
    <t>Silaurrahmi</t>
  </si>
  <si>
    <t>800.0 m2</t>
  </si>
  <si>
    <t>Dusun I Desa Kerta Mulya Kec. Gelumbang</t>
  </si>
  <si>
    <t>Pertashop MT3KL- 164032021</t>
  </si>
  <si>
    <t>PT. Belide Mulia Sejahtera</t>
  </si>
  <si>
    <t>SK-PBG-160306-17072025-003</t>
  </si>
  <si>
    <t>Agus Purwanto</t>
  </si>
  <si>
    <t>516.0 M²</t>
  </si>
  <si>
    <t>225.0 M² / tinggi  70.0 M² / 1 Lantai</t>
  </si>
  <si>
    <t>Dusun III Desa Air Asam Kec. Lubai</t>
  </si>
  <si>
    <t xml:space="preserve">Lingkungan Kluncing Rt. 002 Rw. 009 Kel. Petungsari Kec. Pandan Kab. Pasuruan Prov. Jawa Timur </t>
  </si>
  <si>
    <t>SK-PBG-160314-17072025-002</t>
  </si>
  <si>
    <t>Jaini</t>
  </si>
  <si>
    <t xml:space="preserve">225 M² / tinggi  70 M² </t>
  </si>
  <si>
    <t>Dusun V Rt. 002 Desa Marga Mulya Kec. Rambang</t>
  </si>
  <si>
    <t>SK-PBG-160315-17072025-001</t>
  </si>
  <si>
    <t>Hadi</t>
  </si>
  <si>
    <t>297.0 M²</t>
  </si>
  <si>
    <t>128.0 M² / tinggi  70 M² / 2 Lantai</t>
  </si>
  <si>
    <t>Dusun II Desa Sukacinta Kec. Sungai Rotan</t>
  </si>
  <si>
    <t>SK-PBG-160316-16072025-003</t>
  </si>
  <si>
    <t>Kudar Hasan</t>
  </si>
  <si>
    <t>971.0 M²</t>
  </si>
  <si>
    <t>128.0 M² / tinggi  62.0 M² / 2 Lantai</t>
  </si>
  <si>
    <t>Dusun III Desa Muara Gula Lama Kec. Ujan Mas</t>
  </si>
  <si>
    <t>SK-PBG-160311-16072025-002</t>
  </si>
  <si>
    <t>YUSNITA</t>
  </si>
  <si>
    <t xml:space="preserve">227.0 M² </t>
  </si>
  <si>
    <t>315.5 M²  / Tinggi 8.5 M²  / 2 Lantai</t>
  </si>
  <si>
    <t>Jl. Jendral Sudirman, Desa/Kelurahan Pasar III Muara Enim, Desa/Kelurahan Pasar III Muara Enim Kecamatan Muara Enim  Kabupaten Muara Enim</t>
  </si>
  <si>
    <t>Jl. Dr. AK. GANI No. 95 B RT.01 RW.02 Kelurahan Tungkal Desa/Kelurahan Tungkal Kecamatan Muara Enim Kabupaten Muara Enim</t>
  </si>
  <si>
    <t xml:space="preserve">Yustina </t>
  </si>
  <si>
    <t>SK-PBG-160302-04072025-001</t>
  </si>
  <si>
    <t>4 Juli 2025</t>
  </si>
  <si>
    <t>Gereja Katolik Paroki Santa Maria Ratu Rosario Stasi Santo Nicolaus</t>
  </si>
  <si>
    <r>
      <rPr>
        <sz val="11"/>
        <color theme="1"/>
        <rFont val="Calibri"/>
        <family val="2"/>
        <scheme val="minor"/>
      </rPr>
      <t>3449,0 M</t>
    </r>
    <r>
      <rPr>
        <sz val="11"/>
        <color theme="1"/>
        <rFont val="Calibri"/>
        <family val="2"/>
      </rPr>
      <t>²</t>
    </r>
  </si>
  <si>
    <r>
      <rPr>
        <sz val="11"/>
        <color theme="1"/>
        <rFont val="Calibri"/>
        <family val="2"/>
        <scheme val="minor"/>
      </rPr>
      <t>408,0 M</t>
    </r>
    <r>
      <rPr>
        <sz val="11"/>
        <color theme="1"/>
        <rFont val="Calibri"/>
        <family val="2"/>
      </rPr>
      <t>² /tinggi 11,0 m/ 1 Lantai</t>
    </r>
  </si>
  <si>
    <t>Dusun II Desa Sigam Rt. 05 Kec. Gelumbang</t>
  </si>
  <si>
    <t>Gereja</t>
  </si>
  <si>
    <t>Dusun II Desa Sigam Kec. Gelumbang</t>
  </si>
  <si>
    <t>Gereja Katolik Santo Nicolaus Sigam</t>
  </si>
  <si>
    <t>SK-PBG-160306-03072025-001</t>
  </si>
  <si>
    <t>3 Juli 2025</t>
  </si>
  <si>
    <t>IRWAN SYAIR</t>
  </si>
  <si>
    <t>1263.0 M²</t>
  </si>
  <si>
    <t>129.0 M² / tinggi     52.0 M² / 1 Lantai</t>
  </si>
  <si>
    <t>Jl. Krio Ripin No. 001 Dusun I Desa/Kelurahan Paya Angus Kecamatan Sungai Rotan Kabupaten Muara Enim</t>
  </si>
  <si>
    <t>Jl. H.R. Rasuna Said Desa/Kelurahan Karet Kuningan Kecamatan Setiabudi Kota Adm. Jakarta SelatanProvinsi DKI Jakarta</t>
  </si>
  <si>
    <t>PT Tower Bersama</t>
  </si>
  <si>
    <t>SK-PBG-160316-02072025-003</t>
  </si>
  <si>
    <t>2 Juli 2025</t>
  </si>
  <si>
    <t>PT. BUKIT ASAM Tbk</t>
  </si>
  <si>
    <r>
      <rPr>
        <sz val="11"/>
        <color theme="1"/>
        <rFont val="Calibri"/>
        <family val="2"/>
        <scheme val="minor"/>
      </rPr>
      <t>44218,0 M</t>
    </r>
    <r>
      <rPr>
        <sz val="11"/>
        <color theme="1"/>
        <rFont val="Calibri"/>
        <family val="2"/>
      </rPr>
      <t>²</t>
    </r>
  </si>
  <si>
    <r>
      <rPr>
        <sz val="11"/>
        <color theme="1"/>
        <rFont val="Calibri"/>
        <family val="2"/>
        <scheme val="minor"/>
      </rPr>
      <t>868,2M</t>
    </r>
    <r>
      <rPr>
        <sz val="11"/>
        <color theme="1"/>
        <rFont val="Calibri"/>
        <family val="2"/>
      </rPr>
      <t>² /tinggi 8,0 m/ 1 Lantai</t>
    </r>
  </si>
  <si>
    <t>Jl. Raya Bukit Asam No. 118 Talang Jawa Kel. Pasar Tanjung Enim Kec. Lawang Kidul</t>
  </si>
  <si>
    <t>Rumah Dinas Dokter RSBAM</t>
  </si>
  <si>
    <t>Kelurahan Pasar Tanjung Enim Kec. Lawang Kidul</t>
  </si>
  <si>
    <t>Bukit Asam Medika</t>
  </si>
  <si>
    <t>SK-PBG-160307-02072025-001</t>
  </si>
  <si>
    <t>PT Anugerah Sawit Langgeng</t>
  </si>
  <si>
    <r>
      <rPr>
        <sz val="11"/>
        <color theme="1"/>
        <rFont val="Calibri"/>
        <family val="2"/>
        <scheme val="minor"/>
      </rPr>
      <t>61794,0 M</t>
    </r>
    <r>
      <rPr>
        <sz val="11"/>
        <color theme="1"/>
        <rFont val="Calibri"/>
        <family val="2"/>
      </rPr>
      <t>²</t>
    </r>
  </si>
  <si>
    <r>
      <rPr>
        <sz val="11"/>
        <color theme="1"/>
        <rFont val="Calibri"/>
        <family val="2"/>
        <scheme val="minor"/>
      </rPr>
      <t>128.0 M</t>
    </r>
    <r>
      <rPr>
        <sz val="11"/>
        <color theme="1"/>
        <rFont val="Calibri"/>
        <family val="2"/>
      </rPr>
      <t>² /tinggi 5,22 m/ 1 Lantai</t>
    </r>
  </si>
  <si>
    <t>Jalan raya prabumulih- batu raja Desa  Beringin Kecamatan Lubai Kabupaten Muara Enim Provinsi Sumatera Selatan</t>
  </si>
  <si>
    <t>Barak &amp; Guest House</t>
  </si>
  <si>
    <t>Jalan Letjend Bambang Utoyo Nomor 50-51 Kec. Ilir Timur II Kota Palembang Provinsi Sumatera Selatan</t>
  </si>
  <si>
    <t>SK-PBG-160314-02072025-011</t>
  </si>
  <si>
    <r>
      <rPr>
        <sz val="11"/>
        <color theme="1"/>
        <rFont val="Calibri"/>
        <family val="2"/>
        <scheme val="minor"/>
      </rPr>
      <t>42.0 M</t>
    </r>
    <r>
      <rPr>
        <sz val="11"/>
        <color theme="1"/>
        <rFont val="Calibri"/>
        <family val="2"/>
      </rPr>
      <t>² /tinggi 3,5 m/ 1 Lantai</t>
    </r>
  </si>
  <si>
    <t>SK-PBG-160314-02072025-010</t>
  </si>
  <si>
    <r>
      <rPr>
        <sz val="11"/>
        <color theme="1"/>
        <rFont val="Calibri"/>
        <family val="2"/>
        <scheme val="minor"/>
      </rPr>
      <t>107.0 M</t>
    </r>
    <r>
      <rPr>
        <sz val="11"/>
        <color theme="1"/>
        <rFont val="Calibri"/>
        <family val="2"/>
      </rPr>
      <t>² /tinggi 5,12 m/ 1 Lantai</t>
    </r>
  </si>
  <si>
    <t>kantor</t>
  </si>
  <si>
    <t>SK-PBG-160314-02072025-009</t>
  </si>
  <si>
    <r>
      <rPr>
        <sz val="11"/>
        <color theme="1"/>
        <rFont val="Calibri"/>
        <family val="2"/>
        <scheme val="minor"/>
      </rPr>
      <t>84.0 M</t>
    </r>
    <r>
      <rPr>
        <sz val="11"/>
        <color theme="1"/>
        <rFont val="Calibri"/>
        <family val="2"/>
      </rPr>
      <t>² /tinggi 4,56 m/ 1 Lantai</t>
    </r>
  </si>
  <si>
    <t>workshop &amp; bangunan lb3</t>
  </si>
  <si>
    <t>SK-PBG-160314-02072025-008</t>
  </si>
  <si>
    <r>
      <rPr>
        <sz val="11"/>
        <color theme="1"/>
        <rFont val="Calibri"/>
        <family val="2"/>
        <scheme val="minor"/>
      </rPr>
      <t>1332.0 M</t>
    </r>
    <r>
      <rPr>
        <sz val="11"/>
        <color theme="1"/>
        <rFont val="Calibri"/>
        <family val="2"/>
      </rPr>
      <t>² /tinggi 15,8 m/ 1 Lantai</t>
    </r>
  </si>
  <si>
    <t>Pabrik</t>
  </si>
  <si>
    <t>SK-PBG-160314-02072025-007</t>
  </si>
  <si>
    <r>
      <rPr>
        <sz val="11"/>
        <color theme="1"/>
        <rFont val="Calibri"/>
        <family val="2"/>
        <scheme val="minor"/>
      </rPr>
      <t>178.0 M</t>
    </r>
    <r>
      <rPr>
        <sz val="11"/>
        <color theme="1"/>
        <rFont val="Calibri"/>
        <family val="2"/>
      </rPr>
      <t>² /tinggi 5,9 m/ 1 Lantai</t>
    </r>
  </si>
  <si>
    <t>MESS</t>
  </si>
  <si>
    <t>SK-PBG-160314-02072025-006</t>
  </si>
  <si>
    <r>
      <rPr>
        <sz val="11"/>
        <color theme="1"/>
        <rFont val="Calibri"/>
        <family val="2"/>
        <scheme val="minor"/>
      </rPr>
      <t>20.0 M</t>
    </r>
    <r>
      <rPr>
        <sz val="11"/>
        <color theme="1"/>
        <rFont val="Calibri"/>
        <family val="2"/>
      </rPr>
      <t>² /tinggi 3,44 m/ 1 Lantai</t>
    </r>
  </si>
  <si>
    <t>Pos Jaga</t>
  </si>
  <si>
    <t>SK-PBG-160314-02072025-004</t>
  </si>
  <si>
    <r>
      <rPr>
        <sz val="11"/>
        <color theme="1"/>
        <rFont val="Calibri"/>
        <family val="2"/>
        <scheme val="minor"/>
      </rPr>
      <t>150.0 M</t>
    </r>
    <r>
      <rPr>
        <sz val="11"/>
        <color theme="1"/>
        <rFont val="Calibri"/>
        <family val="2"/>
      </rPr>
      <t>² /tinggi 4,19 m/ 1 Lantai</t>
    </r>
  </si>
  <si>
    <t>Kantin</t>
  </si>
  <si>
    <t>SK-PBG-160314-02072025-005</t>
  </si>
  <si>
    <t>Miseno</t>
  </si>
  <si>
    <t>472.0 M²</t>
  </si>
  <si>
    <t>232.0  M²/ 472,0 M² / TingGI / 1 Lantai</t>
  </si>
  <si>
    <t>Jl. Kiemas Desa Tegal Rejo Kecamatan Lawang Kidul Kabuaten Muara Anim</t>
  </si>
  <si>
    <t>Jl. BTN Mandala Blok I No. 7 RT/RW 003/012 Desa/Kelurahan Tanjung Enim Kecamatan Lawanglidul</t>
  </si>
  <si>
    <t>SK-PBG-160307-02072025-002</t>
  </si>
  <si>
    <t>JULI (23)</t>
  </si>
  <si>
    <t>Rp.3.394.052</t>
  </si>
  <si>
    <t>SUYATMIYATI</t>
  </si>
  <si>
    <r>
      <rPr>
        <sz val="11"/>
        <color theme="1"/>
        <rFont val="Calibri"/>
        <family val="2"/>
        <scheme val="minor"/>
      </rPr>
      <t>654 M</t>
    </r>
    <r>
      <rPr>
        <sz val="11"/>
        <color theme="1"/>
        <rFont val="Calibri"/>
        <family val="2"/>
      </rPr>
      <t>²</t>
    </r>
  </si>
  <si>
    <r>
      <rPr>
        <sz val="11"/>
        <color theme="1"/>
        <rFont val="Calibri"/>
        <family val="2"/>
        <scheme val="minor"/>
      </rPr>
      <t>448.0 M</t>
    </r>
    <r>
      <rPr>
        <sz val="11"/>
        <color theme="1"/>
        <rFont val="Calibri"/>
        <family val="2"/>
      </rPr>
      <t>² /tinggi 11,59 m/2 Lantai</t>
    </r>
  </si>
  <si>
    <t>Dusun II, RT/RW 001/002 Desa/Kelurahan Midar Kec. Gelumbang</t>
  </si>
  <si>
    <t>Rumah Tinggal</t>
  </si>
  <si>
    <t>SK-PBG-160306-19062025-004</t>
  </si>
  <si>
    <t>19 Juni 2025</t>
  </si>
  <si>
    <t>Rp. 45,000,000</t>
  </si>
  <si>
    <t>Riduan</t>
  </si>
  <si>
    <r>
      <rPr>
        <sz val="11"/>
        <color theme="1"/>
        <rFont val="Calibri"/>
        <family val="2"/>
        <scheme val="minor"/>
      </rPr>
      <t>606.75 M</t>
    </r>
    <r>
      <rPr>
        <sz val="11"/>
        <color theme="1"/>
        <rFont val="Calibri"/>
        <family val="2"/>
      </rPr>
      <t>²</t>
    </r>
  </si>
  <si>
    <r>
      <rPr>
        <sz val="11"/>
        <color theme="1"/>
        <rFont val="Calibri"/>
        <family val="2"/>
        <scheme val="minor"/>
      </rPr>
      <t>00 M</t>
    </r>
    <r>
      <rPr>
        <sz val="11"/>
        <color theme="1"/>
        <rFont val="Calibri"/>
        <family val="2"/>
      </rPr>
      <t>² /tinggi 52 m</t>
    </r>
  </si>
  <si>
    <t>RT.001 RW.000, Dusun I, Desa Dalam Kec. Belimbing</t>
  </si>
  <si>
    <t>Gedung Telkom Landmark (Tower 2) Lt. 27 Jl. Jend. Gatot Subroto Kav. 52 Kel. Kuningan Barat Kec. Mampang Prapatan Kota Adm. Jakarta Selatan Provinsi DKI Jakarta</t>
  </si>
  <si>
    <t>SK-PBG-160323-19062025-002</t>
  </si>
  <si>
    <t>Suripto</t>
  </si>
  <si>
    <r>
      <rPr>
        <sz val="11"/>
        <color theme="1"/>
        <rFont val="Calibri"/>
        <family val="2"/>
        <scheme val="minor"/>
      </rPr>
      <t>364.5 M</t>
    </r>
    <r>
      <rPr>
        <sz val="11"/>
        <color theme="1"/>
        <rFont val="Calibri"/>
        <family val="2"/>
      </rPr>
      <t>²</t>
    </r>
  </si>
  <si>
    <t>Dusun I, Desa Gerinam Kec. Rambang Dangku</t>
  </si>
  <si>
    <t>SK-PBG-160303-19062025-001</t>
  </si>
  <si>
    <t>Rp.6.785.520</t>
  </si>
  <si>
    <t>Hijazi</t>
  </si>
  <si>
    <r>
      <rPr>
        <sz val="11"/>
        <color theme="1"/>
        <rFont val="Calibri"/>
        <family val="2"/>
        <scheme val="minor"/>
      </rPr>
      <t>2500.0 M</t>
    </r>
    <r>
      <rPr>
        <sz val="11"/>
        <color theme="1"/>
        <rFont val="Calibri"/>
        <family val="2"/>
      </rPr>
      <t>²</t>
    </r>
  </si>
  <si>
    <r>
      <rPr>
        <sz val="11"/>
        <color theme="1"/>
        <rFont val="Calibri"/>
        <family val="2"/>
        <scheme val="minor"/>
      </rPr>
      <t>224.0 M</t>
    </r>
    <r>
      <rPr>
        <sz val="11"/>
        <color theme="1"/>
        <rFont val="Calibri"/>
        <family val="2"/>
      </rPr>
      <t>² /tinggi 5,2 m/1 Lantai</t>
    </r>
  </si>
  <si>
    <t xml:space="preserve">Jl. HtI Desa Muara Lawai Depan Lapas Kec. Muara Enim </t>
  </si>
  <si>
    <t>Dusun 3 Desa Sigam Kecamatan Gelumbang</t>
  </si>
  <si>
    <t>SK-PBG-160306-19062025-003</t>
  </si>
  <si>
    <t>Rp.220,500</t>
  </si>
  <si>
    <t>M. FAREL ANDAKA PUTERA BANGSA, S.E.</t>
  </si>
  <si>
    <r>
      <rPr>
        <sz val="11"/>
        <color theme="1"/>
        <rFont val="Calibri"/>
        <family val="2"/>
        <scheme val="minor"/>
      </rPr>
      <t>900,0 M</t>
    </r>
    <r>
      <rPr>
        <sz val="11"/>
        <color theme="1"/>
        <rFont val="Calibri"/>
        <family val="2"/>
      </rPr>
      <t>²</t>
    </r>
  </si>
  <si>
    <t>Jl. Raya Prabumulih-Baturaja KM. 50 Desa/Kelurahan Karang Agung Kecamatan Lubai Ulu</t>
  </si>
  <si>
    <t>SPBU Mikro 3 (Tiga) Kilo Liter (Pertashop) (Kepmen PUPR No: 05/KPTS/M/2022)</t>
  </si>
  <si>
    <t>Jl. Urip Sumoharjo No. 18, RT 013/RW 005 Kecamatan Ilir Timur II Kota Palembang Provinsi Sumatera Selatan</t>
  </si>
  <si>
    <t>CV. HB Group</t>
  </si>
  <si>
    <t>SK-PBG-160325-18062025-001</t>
  </si>
  <si>
    <t>18 Juni 2025</t>
  </si>
  <si>
    <t>22400.0 m2</t>
  </si>
  <si>
    <r>
      <rPr>
        <sz val="11"/>
        <color theme="1"/>
        <rFont val="Calibri"/>
        <family val="2"/>
        <scheme val="minor"/>
      </rPr>
      <t>886.0 M</t>
    </r>
    <r>
      <rPr>
        <sz val="11"/>
        <color theme="1"/>
        <rFont val="Calibri"/>
        <family val="2"/>
      </rPr>
      <t>² /tinggi 7.855 m/2 Lantai</t>
    </r>
  </si>
  <si>
    <t>MESS SENIOR STAF</t>
  </si>
  <si>
    <t>PT PAMAPERSADA</t>
  </si>
  <si>
    <t>SK-PBG-160307-10062025-004</t>
  </si>
  <si>
    <t>10 Juni 2025</t>
  </si>
  <si>
    <r>
      <rPr>
        <sz val="11"/>
        <color theme="1"/>
        <rFont val="Calibri"/>
        <family val="2"/>
        <scheme val="minor"/>
      </rPr>
      <t>347.5 M</t>
    </r>
    <r>
      <rPr>
        <sz val="11"/>
        <color theme="1"/>
        <rFont val="Calibri"/>
        <family val="2"/>
      </rPr>
      <t>² /tinggi 4.275 m/1 Lantai</t>
    </r>
  </si>
  <si>
    <t>GUEST HOUSE</t>
  </si>
  <si>
    <t>SK-PBG-160307-10062025-003</t>
  </si>
  <si>
    <t>MESS NON STAFF UNIT 1</t>
  </si>
  <si>
    <t>SK-PBG-160307-10062025-002</t>
  </si>
  <si>
    <t>MESS JUNIOR STAFF UNIT 2</t>
  </si>
  <si>
    <t>SK-PBG-160307-10062025-001</t>
  </si>
  <si>
    <t>Cindra</t>
  </si>
  <si>
    <r>
      <rPr>
        <sz val="11"/>
        <color theme="1"/>
        <rFont val="Calibri"/>
        <family val="2"/>
        <scheme val="minor"/>
      </rPr>
      <t>1200.0 M</t>
    </r>
    <r>
      <rPr>
        <sz val="11"/>
        <color theme="1"/>
        <rFont val="Calibri"/>
        <family val="2"/>
      </rPr>
      <t>²</t>
    </r>
  </si>
  <si>
    <r>
      <rPr>
        <sz val="11"/>
        <color theme="1"/>
        <rFont val="Calibri"/>
        <family val="2"/>
        <scheme val="minor"/>
      </rPr>
      <t>00 M</t>
    </r>
    <r>
      <rPr>
        <sz val="11"/>
        <color theme="1"/>
        <rFont val="Calibri"/>
        <family val="2"/>
      </rPr>
      <t>² /tinggi 62 m</t>
    </r>
  </si>
  <si>
    <t>Dusun III Desa/Kelurahan Pagar Dewa Kecamatan Lubai Ulu</t>
  </si>
  <si>
    <t>SK-PBG-160325-10062025-005</t>
  </si>
  <si>
    <t>BARKAH PRASETIO</t>
  </si>
  <si>
    <r>
      <rPr>
        <sz val="11"/>
        <color theme="1"/>
        <rFont val="Calibri"/>
        <family val="2"/>
        <scheme val="minor"/>
      </rPr>
      <t>00 M</t>
    </r>
    <r>
      <rPr>
        <sz val="11"/>
        <color theme="1"/>
        <rFont val="Calibri"/>
        <family val="2"/>
      </rPr>
      <t>² /tinggi 61 m</t>
    </r>
  </si>
  <si>
    <t>RT.004 Dusun IV Desa/Kelurahan Pagar Gunung Kec. Lubai</t>
  </si>
  <si>
    <t>Jl. Tanjung Karang No. 11 Kel. Jati Kulon Kec. Jati Kabupaten Kudus Provinsi Jawa Tengah</t>
  </si>
  <si>
    <t>SK-PBG-160314-03062025-004</t>
  </si>
  <si>
    <t>3 Juni 2025</t>
  </si>
  <si>
    <t>Winda Yuniarty</t>
  </si>
  <si>
    <r>
      <rPr>
        <sz val="11"/>
        <color theme="1"/>
        <rFont val="Calibri"/>
        <family val="2"/>
        <scheme val="minor"/>
      </rPr>
      <t>9222.0 M</t>
    </r>
    <r>
      <rPr>
        <sz val="11"/>
        <color theme="1"/>
        <rFont val="Calibri"/>
        <family val="2"/>
      </rPr>
      <t>²</t>
    </r>
  </si>
  <si>
    <r>
      <rPr>
        <sz val="11"/>
        <color theme="1"/>
        <rFont val="Calibri"/>
        <family val="2"/>
        <scheme val="minor"/>
      </rPr>
      <t>00 M</t>
    </r>
    <r>
      <rPr>
        <sz val="11"/>
        <color theme="1"/>
        <rFont val="Calibri"/>
        <family val="2"/>
      </rPr>
      <t>² /tinggi 71 m</t>
    </r>
  </si>
  <si>
    <t>RT.002 Dusun II Desa Tebat Agung Desa Kec. Rambang Dangku</t>
  </si>
  <si>
    <t>SK-PBG-160301-03062025-003</t>
  </si>
  <si>
    <t>SUHERLI ASGAP</t>
  </si>
  <si>
    <r>
      <rPr>
        <sz val="11"/>
        <color theme="1"/>
        <rFont val="Calibri"/>
        <family val="2"/>
        <scheme val="minor"/>
      </rPr>
      <t>6319.0 M</t>
    </r>
    <r>
      <rPr>
        <sz val="11"/>
        <color theme="1"/>
        <rFont val="Calibri"/>
        <family val="2"/>
      </rPr>
      <t>²</t>
    </r>
  </si>
  <si>
    <t>Rt. 005 Dusun II Desa Inderamayu Kec. Tanjung Agung</t>
  </si>
  <si>
    <t>SK-PBG-160303-03062025-002</t>
  </si>
  <si>
    <t>Rp.65.082.237</t>
  </si>
  <si>
    <t>Sunario Yap</t>
  </si>
  <si>
    <r>
      <rPr>
        <sz val="11"/>
        <color theme="1"/>
        <rFont val="Calibri"/>
        <family val="2"/>
        <scheme val="minor"/>
      </rPr>
      <t>4561.0 M</t>
    </r>
    <r>
      <rPr>
        <sz val="11"/>
        <color theme="1"/>
        <rFont val="Calibri"/>
        <family val="2"/>
      </rPr>
      <t>²</t>
    </r>
  </si>
  <si>
    <r>
      <rPr>
        <sz val="11"/>
        <color theme="1"/>
        <rFont val="Calibri"/>
        <family val="2"/>
        <scheme val="minor"/>
      </rPr>
      <t>2111.5 M</t>
    </r>
    <r>
      <rPr>
        <sz val="11"/>
        <color theme="1"/>
        <rFont val="Calibri"/>
        <family val="2"/>
      </rPr>
      <t>² /tinggi 10,7 m/2 Lantai</t>
    </r>
  </si>
  <si>
    <t>JL.Baru Karang Raja, Muara Enim Desa/Kelurahan Karang Raja Kecamatan Muara Enim Kabupaten Muara Enim Provinsi Sumatera Selatan</t>
  </si>
  <si>
    <t>Perkantoran</t>
  </si>
  <si>
    <t>PT. Riodi Jaya</t>
  </si>
  <si>
    <t>SK-PBG-160302-03062025-001</t>
  </si>
  <si>
    <t>JUNI (14)</t>
  </si>
  <si>
    <t>Rp. 9,788,040</t>
  </si>
  <si>
    <t>PT. Hutama Andalan Indonesia</t>
  </si>
  <si>
    <r>
      <rPr>
        <sz val="11"/>
        <color theme="1"/>
        <rFont val="Calibri"/>
        <family val="2"/>
        <scheme val="minor"/>
      </rPr>
      <t>6950.0 M</t>
    </r>
    <r>
      <rPr>
        <sz val="11"/>
        <color theme="1"/>
        <rFont val="Calibri"/>
        <family val="2"/>
      </rPr>
      <t>²</t>
    </r>
  </si>
  <si>
    <r>
      <rPr>
        <sz val="11"/>
        <color theme="1"/>
        <rFont val="Calibri"/>
        <family val="2"/>
        <scheme val="minor"/>
      </rPr>
      <t>1908,0 M</t>
    </r>
    <r>
      <rPr>
        <sz val="11"/>
        <color theme="1"/>
        <rFont val="Calibri"/>
        <family val="2"/>
      </rPr>
      <t>² /tinggi 5,2 m/1 Lantai/ 53 Unit</t>
    </r>
  </si>
  <si>
    <t>Jalan Mayor Ruslan Ataran Karang Agung Desa Karang Raja Kec. Muara Enim</t>
  </si>
  <si>
    <t>Perumahan Mayland Regency</t>
  </si>
  <si>
    <t>Jl. Brigjen Hasan Kasim No. 3C-3D Kel. Bukit Sangkal Kec. Kalidoni Kota Palembang Provinsi Sumatera Selatan</t>
  </si>
  <si>
    <t>SK-PBG-160302-27052025-001</t>
  </si>
  <si>
    <t>27 Mei 2025</t>
  </si>
  <si>
    <t>Rp. 5,348,025</t>
  </si>
  <si>
    <t>Lilis</t>
  </si>
  <si>
    <r>
      <rPr>
        <sz val="11"/>
        <color theme="1"/>
        <rFont val="Calibri"/>
        <family val="2"/>
        <scheme val="minor"/>
      </rPr>
      <t>417,0 M</t>
    </r>
    <r>
      <rPr>
        <sz val="11"/>
        <color theme="1"/>
        <rFont val="Calibri"/>
        <family val="2"/>
      </rPr>
      <t>²</t>
    </r>
  </si>
  <si>
    <r>
      <rPr>
        <sz val="11"/>
        <color theme="1"/>
        <rFont val="Calibri"/>
        <family val="2"/>
        <scheme val="minor"/>
      </rPr>
      <t>417,0 M</t>
    </r>
    <r>
      <rPr>
        <sz val="11"/>
        <color theme="1"/>
        <rFont val="Calibri"/>
        <family val="2"/>
      </rPr>
      <t>² /tinggi 6,0 m/ 1 Lantai</t>
    </r>
  </si>
  <si>
    <t>Jalan Angkatan 45 Pramuka 3 No. 191 Kel. Pasar II Kec. Muara Enim</t>
  </si>
  <si>
    <t>Klinik Proven Medika Utama</t>
  </si>
  <si>
    <t>Jl. Jend. Sudirman No. 16 Kel. Pasar I Kec. Muara Enim</t>
  </si>
  <si>
    <t>SK-PBG-160302-23052025-001</t>
  </si>
  <si>
    <t>23 Mei 2025</t>
  </si>
  <si>
    <t>Rp. 9,739,989</t>
  </si>
  <si>
    <t>Sugianto Wijaya</t>
  </si>
  <si>
    <r>
      <rPr>
        <sz val="11"/>
        <color theme="1"/>
        <rFont val="Calibri"/>
        <family val="2"/>
        <scheme val="minor"/>
      </rPr>
      <t>316,0 M</t>
    </r>
    <r>
      <rPr>
        <sz val="11"/>
        <color theme="1"/>
        <rFont val="Calibri"/>
        <family val="2"/>
      </rPr>
      <t>²</t>
    </r>
  </si>
  <si>
    <r>
      <rPr>
        <sz val="11"/>
        <color theme="1"/>
        <rFont val="Calibri"/>
        <family val="2"/>
        <scheme val="minor"/>
      </rPr>
      <t>316,0 M</t>
    </r>
    <r>
      <rPr>
        <sz val="11"/>
        <color theme="1"/>
        <rFont val="Calibri"/>
        <family val="2"/>
      </rPr>
      <t>² /tinggi 10,0 m/ 2 Lantai</t>
    </r>
  </si>
  <si>
    <t>Jl. Jend. A.Yani Kel. Pasar I Kec. Muara Enim</t>
  </si>
  <si>
    <t>Jl. Jend. Sudirman No. 137 Kel. Pasar I Kec. Muara Enim</t>
  </si>
  <si>
    <t>SK-PBG-160302-20052025-002</t>
  </si>
  <si>
    <t>20 Mei 2025</t>
  </si>
  <si>
    <t>Rp. 7,873,011</t>
  </si>
  <si>
    <t>Hendra Wijaya</t>
  </si>
  <si>
    <r>
      <rPr>
        <sz val="11"/>
        <color theme="1"/>
        <rFont val="Calibri"/>
        <family val="2"/>
        <scheme val="minor"/>
      </rPr>
      <t>353 M</t>
    </r>
    <r>
      <rPr>
        <sz val="11"/>
        <color theme="1"/>
        <rFont val="Calibri"/>
        <family val="2"/>
      </rPr>
      <t>²</t>
    </r>
  </si>
  <si>
    <r>
      <rPr>
        <sz val="11"/>
        <color theme="1"/>
        <rFont val="Calibri"/>
        <family val="2"/>
        <scheme val="minor"/>
      </rPr>
      <t>298,0 M</t>
    </r>
    <r>
      <rPr>
        <sz val="11"/>
        <color theme="1"/>
        <rFont val="Calibri"/>
        <family val="2"/>
      </rPr>
      <t>² /tinggi 10 m/1 Lantai</t>
    </r>
  </si>
  <si>
    <t>Jl. Jend. Sudirman No. 62 Kel. Pasar II Kec. Muara Enim</t>
  </si>
  <si>
    <t>SK-PBG-160302-20052025-001</t>
  </si>
  <si>
    <t>Hakim</t>
  </si>
  <si>
    <r>
      <rPr>
        <sz val="11"/>
        <color theme="1"/>
        <rFont val="Calibri"/>
        <family val="2"/>
        <scheme val="minor"/>
      </rPr>
      <t>300,0 M</t>
    </r>
    <r>
      <rPr>
        <sz val="11"/>
        <color theme="1"/>
        <rFont val="Calibri"/>
        <family val="2"/>
      </rPr>
      <t>²</t>
    </r>
  </si>
  <si>
    <t>Dusun III Desa Segamit Kec. SDU</t>
  </si>
  <si>
    <t>The Convergence Indonesia Lt 11, Kawasan Rasuna Epicentrum, Jl. HR. Rasuna Said, Kel Karet Kuningan Kec. Setiabudi Kota Adm. Jakarta Selatan Prov. DKI Jakarta</t>
  </si>
  <si>
    <t>PT. Tower Bersama</t>
  </si>
  <si>
    <t>SK-PBG-160310-16052025-003</t>
  </si>
  <si>
    <t>16 Mei 2025</t>
  </si>
  <si>
    <t>Suwiran</t>
  </si>
  <si>
    <r>
      <rPr>
        <sz val="11"/>
        <color theme="1"/>
        <rFont val="Calibri"/>
        <family val="2"/>
        <scheme val="minor"/>
      </rPr>
      <t>396,0 M</t>
    </r>
    <r>
      <rPr>
        <sz val="11"/>
        <color theme="1"/>
        <rFont val="Calibri"/>
        <family val="2"/>
      </rPr>
      <t>²</t>
    </r>
  </si>
  <si>
    <t>Rt. 002 Rw. 000 Dusun I Desa Putak Kec. Gelumbang</t>
  </si>
  <si>
    <t>SK-PBG-160306-16052025-002</t>
  </si>
  <si>
    <t>Yadi</t>
  </si>
  <si>
    <r>
      <rPr>
        <sz val="11"/>
        <color theme="1"/>
        <rFont val="Calibri"/>
        <family val="2"/>
        <scheme val="minor"/>
      </rPr>
      <t>1590,0 M</t>
    </r>
    <r>
      <rPr>
        <sz val="11"/>
        <color theme="1"/>
        <rFont val="Calibri"/>
        <family val="2"/>
      </rPr>
      <t>²</t>
    </r>
  </si>
  <si>
    <t>Dusun II Desa Bitis Kec. Gelumbang</t>
  </si>
  <si>
    <t>SK-PBG-160306-16052025-001</t>
  </si>
  <si>
    <t>Mei (7)</t>
  </si>
  <si>
    <t>Rp.16.251.840</t>
  </si>
  <si>
    <t>PT. Rakha Sejahtera Abadi</t>
  </si>
  <si>
    <t>13710.0 m2</t>
  </si>
  <si>
    <r>
      <rPr>
        <sz val="11"/>
        <color theme="1"/>
        <rFont val="Calibri"/>
        <family val="2"/>
        <scheme val="minor"/>
      </rPr>
      <t>3168,0 M</t>
    </r>
    <r>
      <rPr>
        <sz val="11"/>
        <color theme="1"/>
        <rFont val="Calibri"/>
        <family val="2"/>
      </rPr>
      <t xml:space="preserve">² /tinggi 5,2 m/1 Lantai/Luas Lantai 36 </t>
    </r>
    <r>
      <rPr>
        <sz val="11"/>
        <color theme="1"/>
        <rFont val="Calibri"/>
        <family val="2"/>
        <scheme val="minor"/>
      </rPr>
      <t>M²/ 88 unit</t>
    </r>
  </si>
  <si>
    <t>Jalan Mayor Jend. Tjik Agus Kiemas Desa/Kelurahan Muara Lawai Kecamatan Muara Enim Kabupaten Muara Enim Provinsi Sumatera Selatan</t>
  </si>
  <si>
    <t>Perumahan Fazza Vari ( Rumah Tinggal Tunggal /MBR) type 72 m</t>
  </si>
  <si>
    <t>Perum. Bengkurat Permai Blok A No. 10 Kel. Sari Bunga Mas Kec. Lahat Kab. Lahat Provinsi Sumatera Selatan</t>
  </si>
  <si>
    <t>SK-PBG-160302-25042025-001</t>
  </si>
  <si>
    <t>Rp.216.375</t>
  </si>
  <si>
    <t>DHIMAS ARYA FRATAMA</t>
  </si>
  <si>
    <t>400.0 m2</t>
  </si>
  <si>
    <t>kemang Desa/Kelurahan Kemang Kecamatan Lembak Kabupaten Muara Enim Provinsi Sumatera Selatan</t>
  </si>
  <si>
    <t>PERTASHOP PND-3KL-771</t>
  </si>
  <si>
    <t>Dusun Dua Desa Kemang Kecamatan Lembak Kabupaten Muara Enim Desa/Kelurahan Kemang Kecamatan Lembak Kabupaten Muara Enim Provinsi Sumatera Selatan</t>
  </si>
  <si>
    <t>PT. FRATAMA PUTRA INDUSTRIS</t>
  </si>
  <si>
    <t>SK-PBG-160317-21042025-003</t>
  </si>
  <si>
    <t>Rp.44.323.200</t>
  </si>
  <si>
    <t>PT. Fazza Buana Indah</t>
  </si>
  <si>
    <t>34615.0 m2</t>
  </si>
  <si>
    <r>
      <rPr>
        <sz val="11"/>
        <color theme="1"/>
        <rFont val="Calibri"/>
        <family val="2"/>
        <scheme val="minor"/>
      </rPr>
      <t>8640.0 m2</t>
    </r>
    <r>
      <rPr>
        <sz val="11"/>
        <color theme="1"/>
        <rFont val="Calibri"/>
        <family val="2"/>
      </rPr>
      <t xml:space="preserve"> /tinggi 4,0 m/1 Lantai/Luas Lantai 36 </t>
    </r>
    <r>
      <rPr>
        <sz val="11"/>
        <color theme="1"/>
        <rFont val="Calibri"/>
        <family val="2"/>
        <scheme val="minor"/>
      </rPr>
      <t>M²/ 240 unit</t>
    </r>
  </si>
  <si>
    <t>Jalan Mayor Jend. Tjik Agoes Kiemas Desa Muara Lawai Kec. Muara Enim</t>
  </si>
  <si>
    <t>Perumahan Fazza Residence Blok B nomor 10 Desa/Kelurahan Bandar Agung Kecamatan Lahat Kabupaten Lahat Provinsi Sumatera Selatan</t>
  </si>
  <si>
    <t>SK-PBG-160302-25042025-002</t>
  </si>
  <si>
    <t>ELKA WAHYUDI</t>
  </si>
  <si>
    <t>416.0 m2</t>
  </si>
  <si>
    <t>Jalan raya prabumulih batu raja Dusun X Desa/Kelurahan Beringin Kecamatan Lubai Kabupaten Muara Enim Provinsi Sumatera Selatan</t>
  </si>
  <si>
    <t>Pertashop PTGBN-3KL-G3-0512</t>
  </si>
  <si>
    <t>Dusun II Desa/Kelurahan Keban Agung Kecamatan Lawang Kidul Kabupaten Muara Enim Provinsi Sumatera Selatan</t>
  </si>
  <si>
    <t>PT. Bawian Ketib Benagung</t>
  </si>
  <si>
    <t>SK-PBG-160314-21042025-005</t>
  </si>
  <si>
    <t>Rp.17.729.280</t>
  </si>
  <si>
    <t>PT. Husada Pinola Jaya</t>
  </si>
  <si>
    <t>14860.0 m2</t>
  </si>
  <si>
    <r>
      <rPr>
        <sz val="11"/>
        <color theme="1"/>
        <rFont val="Calibri"/>
        <family val="2"/>
        <scheme val="minor"/>
      </rPr>
      <t>36,0 M</t>
    </r>
    <r>
      <rPr>
        <sz val="11"/>
        <color theme="1"/>
        <rFont val="Calibri"/>
        <family val="2"/>
      </rPr>
      <t xml:space="preserve">² /tinggi4,0 m/1 Lantai/Luas Lantai 36 </t>
    </r>
    <r>
      <rPr>
        <sz val="11"/>
        <color theme="1"/>
        <rFont val="Calibri"/>
        <family val="2"/>
        <scheme val="minor"/>
      </rPr>
      <t>M²/ 96 unit</t>
    </r>
  </si>
  <si>
    <t>Jalan Kamboja Desa/Kelurahan Tanjung Enim Kecamatan Lawang Kidul Kabupaten Muara Enim Provinsi Sumatera Selatan</t>
  </si>
  <si>
    <t>Perumahan Husada Regency ( Rumah Tinggal Tunggal /MBR) type 72 m</t>
  </si>
  <si>
    <t>Perumahan Fazza Recidence Blok B.4 Kel. Bandar Agung Kec. Lahat Desa/Kelurahan Bandar Agung Kecamatan Lahat Kabupaten Lahat Provinsi Sumatera Selatan</t>
  </si>
  <si>
    <t>SK-PBG-160307-21042025-006</t>
  </si>
  <si>
    <t>JAPRI</t>
  </si>
  <si>
    <t>552.0 m2</t>
  </si>
  <si>
    <t>DS.LECAH KP.II LUBAI ULU Desa/Kelurahan Lecah Kecamatan Lubai Ulu Kabupaten Muara Enim Provinsi Sumatera Selatan</t>
  </si>
  <si>
    <t>Pertashop LKT-III-3KL-G3-044</t>
  </si>
  <si>
    <t>CV. USAHA MAJU KELUARGA</t>
  </si>
  <si>
    <t>SK-PBG-160325-21042025-001</t>
  </si>
  <si>
    <t>Rp.248.220</t>
  </si>
  <si>
    <t>ROMLAH SEMINAR</t>
  </si>
  <si>
    <t>1584.0 m2</t>
  </si>
  <si>
    <t>JL. LINTAS SUMATERA DESA SELEMAN Desa/Kelurahan Seleman Kecamatan Tanjung Agung Kabupaten Muara Enim Provinsi Sumatera Selatan</t>
  </si>
  <si>
    <t>Pertashop PTGBN-3KL-G3-0450</t>
  </si>
  <si>
    <t>Jl. Kemas Sp Waras No 64A RT 02/ RW 010 Kecamatan Lawang Kidul Desa/Kelurahan Tanjung Enim Kecamatan Lawang Kidul Kabupaten Muara Enim Provinsi Sumatera Selatan</t>
  </si>
  <si>
    <t>CV. AZKA PUTRA RIYANI</t>
  </si>
  <si>
    <t>SK-PBG-160301-21042025-002</t>
  </si>
  <si>
    <t>INDRA JAYA</t>
  </si>
  <si>
    <t>300.0 m2</t>
  </si>
  <si>
    <t>DESA PAGAR DEWA Desa/Kelurahan Pagar Dewa Kecamatan Lubai Ulu Kabupaten Muara Enim Provinsi Sumatera Selatan</t>
  </si>
  <si>
    <t>PERTASHOP PTGBN-3KL-G3-0545</t>
  </si>
  <si>
    <t>JLN RAYA PRABUMULIH Desa/Kelurahan Pagar Dewa Kecamatan Lubai Ulu Kabupaten Muara Enim Provinsi Sumatera Selatan</t>
  </si>
  <si>
    <t>CV. ANGKASA YENI JAYA</t>
  </si>
  <si>
    <t>SK-PBG-160325-21042025-004</t>
  </si>
  <si>
    <t>Rp. 4,907,385</t>
  </si>
  <si>
    <t>Tri Suani</t>
  </si>
  <si>
    <r>
      <rPr>
        <sz val="11"/>
        <color theme="1"/>
        <rFont val="Calibri"/>
        <family val="2"/>
        <scheme val="minor"/>
      </rPr>
      <t>452,0 M</t>
    </r>
    <r>
      <rPr>
        <sz val="11"/>
        <color theme="1"/>
        <rFont val="Calibri"/>
        <family val="2"/>
      </rPr>
      <t>²</t>
    </r>
  </si>
  <si>
    <r>
      <rPr>
        <sz val="11"/>
        <color theme="1"/>
        <rFont val="Calibri"/>
        <family val="2"/>
        <scheme val="minor"/>
      </rPr>
      <t>162,0 M</t>
    </r>
    <r>
      <rPr>
        <sz val="11"/>
        <color theme="1"/>
        <rFont val="Calibri"/>
        <family val="2"/>
      </rPr>
      <t>² /tinggi 4,92 m/1 Lantai</t>
    </r>
  </si>
  <si>
    <t>Jl. Raya Prabumulih Desa Karang Endah Kec. Muara Enim</t>
  </si>
  <si>
    <t>Desa Karang Endah Rt. 003 Rw. 002 Kec. Gelumbang</t>
  </si>
  <si>
    <t>SK-PBG-160306-11042025-002</t>
  </si>
  <si>
    <t>Rp.4,463,424</t>
  </si>
  <si>
    <t>Adi Candra</t>
  </si>
  <si>
    <r>
      <rPr>
        <sz val="11"/>
        <color theme="1"/>
        <rFont val="Calibri"/>
        <family val="2"/>
        <scheme val="minor"/>
      </rPr>
      <t>1715,0 M</t>
    </r>
    <r>
      <rPr>
        <sz val="11"/>
        <color theme="1"/>
        <rFont val="Calibri"/>
        <family val="2"/>
      </rPr>
      <t>²</t>
    </r>
  </si>
  <si>
    <r>
      <rPr>
        <sz val="11"/>
        <color theme="1"/>
        <rFont val="Calibri"/>
        <family val="2"/>
        <scheme val="minor"/>
      </rPr>
      <t>147,6 M</t>
    </r>
    <r>
      <rPr>
        <sz val="11"/>
        <color theme="1"/>
        <rFont val="Calibri"/>
        <family val="2"/>
      </rPr>
      <t>² /tinggi 4,28 m/1 Lantai</t>
    </r>
  </si>
  <si>
    <t>Jl. Jenderal Sudirman Desa Cinta Kasih Kec. Belimbing</t>
  </si>
  <si>
    <t>Dusun3 Jalan Negara Desa Cinta Kasih Kec. Belimbing</t>
  </si>
  <si>
    <t>SK-PBG-160323-11042025-001</t>
  </si>
  <si>
    <t>Ahmad Johairi</t>
  </si>
  <si>
    <r>
      <rPr>
        <sz val="11"/>
        <color theme="1"/>
        <rFont val="Calibri"/>
        <family val="2"/>
        <scheme val="minor"/>
      </rPr>
      <t>400,0 M</t>
    </r>
    <r>
      <rPr>
        <sz val="11"/>
        <color theme="1"/>
        <rFont val="Calibri"/>
        <family val="2"/>
      </rPr>
      <t>²</t>
    </r>
  </si>
  <si>
    <t>Rt. 003 Dusun VI Desa Sugihwaras Barat Kec. Rambang</t>
  </si>
  <si>
    <t>SK-PBG-160315-08042025-002</t>
  </si>
  <si>
    <t>Yusen</t>
  </si>
  <si>
    <r>
      <rPr>
        <sz val="11"/>
        <color theme="1"/>
        <rFont val="Calibri"/>
        <family val="2"/>
        <scheme val="minor"/>
      </rPr>
      <t>7687,0 M</t>
    </r>
    <r>
      <rPr>
        <sz val="11"/>
        <color theme="1"/>
        <rFont val="Calibri"/>
        <family val="2"/>
      </rPr>
      <t>²</t>
    </r>
  </si>
  <si>
    <t>Dusun II Desa Kahuripan Baru Kec. Rambang Dangku</t>
  </si>
  <si>
    <t>Jalan Raya Pondok Aren Gg. Manan No. 10 Kel. Pondok Aren Kec. Pondok Aren Kota Tangerang Selatan Provinsi Banten</t>
  </si>
  <si>
    <t>SK-PBG-160303-08042025-001</t>
  </si>
  <si>
    <t>April (12)</t>
  </si>
  <si>
    <t>Rp. 221,625</t>
  </si>
  <si>
    <t>Amzahri</t>
  </si>
  <si>
    <r>
      <rPr>
        <sz val="11"/>
        <color theme="1"/>
        <rFont val="Calibri"/>
        <family val="2"/>
        <scheme val="minor"/>
      </rPr>
      <t>268,25 M</t>
    </r>
    <r>
      <rPr>
        <sz val="11"/>
        <color theme="1"/>
        <rFont val="Calibri"/>
        <family val="2"/>
      </rPr>
      <t>²</t>
    </r>
  </si>
  <si>
    <r>
      <rPr>
        <sz val="11"/>
        <color theme="1"/>
        <rFont val="Calibri"/>
        <family val="2"/>
        <scheme val="minor"/>
      </rPr>
      <t>10,0 M</t>
    </r>
    <r>
      <rPr>
        <sz val="11"/>
        <color theme="1"/>
        <rFont val="Calibri"/>
        <family val="2"/>
      </rPr>
      <t>², Tinggi 2,75 m, 1 Lantai</t>
    </r>
  </si>
  <si>
    <t>DusunI Desa Tanjung Agung Kec. Tanjung Agung</t>
  </si>
  <si>
    <t>PT. DL Anugrah</t>
  </si>
  <si>
    <t>SK-PBG-160301-26032025-015</t>
  </si>
  <si>
    <t>26  Maret 2025</t>
  </si>
  <si>
    <t>Rp. 213,750</t>
  </si>
  <si>
    <t>Bambang Firmansyah</t>
  </si>
  <si>
    <r>
      <rPr>
        <sz val="11"/>
        <color theme="1"/>
        <rFont val="Calibri"/>
        <family val="2"/>
        <scheme val="minor"/>
      </rPr>
      <t>450,0 M</t>
    </r>
    <r>
      <rPr>
        <sz val="11"/>
        <color theme="1"/>
        <rFont val="Calibri"/>
        <family val="2"/>
      </rPr>
      <t>²</t>
    </r>
  </si>
  <si>
    <t>Jalan Triton Kel. Pasar I Kec. Muara Enim</t>
  </si>
  <si>
    <t>Pertashop CPI-3KL-G3-024</t>
  </si>
  <si>
    <t>Jl. Selingsingan Ulu Rumah Tumbuh Rt. 004 Rw. 010 Kel. Muara Enim Kec/. Muara Enim</t>
  </si>
  <si>
    <t>CV. Cakrawala Mega Indah</t>
  </si>
  <si>
    <t>SK-PBG-160302-26032025-014</t>
  </si>
  <si>
    <t>Rp. 4,681,125</t>
  </si>
  <si>
    <t>Meizar Rasyidi</t>
  </si>
  <si>
    <r>
      <rPr>
        <sz val="11"/>
        <color theme="1"/>
        <rFont val="Calibri"/>
        <family val="2"/>
        <scheme val="minor"/>
      </rPr>
      <t>331,5 M</t>
    </r>
    <r>
      <rPr>
        <sz val="11"/>
        <color theme="1"/>
        <rFont val="Calibri"/>
        <family val="2"/>
      </rPr>
      <t>²</t>
    </r>
  </si>
  <si>
    <r>
      <rPr>
        <sz val="11"/>
        <color theme="1"/>
        <rFont val="Calibri"/>
        <family val="2"/>
        <scheme val="minor"/>
      </rPr>
      <t>219,0M</t>
    </r>
    <r>
      <rPr>
        <sz val="11"/>
        <color theme="1"/>
        <rFont val="Calibri"/>
        <family val="2"/>
      </rPr>
      <t xml:space="preserve">² /tinggi 3,0 m/1 lantai </t>
    </r>
  </si>
  <si>
    <t>Jl. H. Pangeran Danal  Kel. Muara Enim Kec. Muara Enim</t>
  </si>
  <si>
    <t>Jl. H. Pangeran Danal LK. I No. 27 Rt/Rw. 001 Kel. Muara Enim Kec. Muara Enim</t>
  </si>
  <si>
    <t>SK-PBG-160302-26032025-013</t>
  </si>
  <si>
    <t>Rp. 5,386,500</t>
  </si>
  <si>
    <t>Munyati</t>
  </si>
  <si>
    <r>
      <rPr>
        <sz val="11"/>
        <color theme="1"/>
        <rFont val="Calibri"/>
        <family val="2"/>
        <scheme val="minor"/>
      </rPr>
      <t>943,25 M</t>
    </r>
    <r>
      <rPr>
        <sz val="11"/>
        <color theme="1"/>
        <rFont val="Calibri"/>
        <family val="2"/>
      </rPr>
      <t>²</t>
    </r>
  </si>
  <si>
    <r>
      <rPr>
        <sz val="11"/>
        <color theme="1"/>
        <rFont val="Calibri"/>
        <family val="2"/>
        <scheme val="minor"/>
      </rPr>
      <t>180,0 M</t>
    </r>
    <r>
      <rPr>
        <sz val="11"/>
        <color theme="1"/>
        <rFont val="Calibri"/>
        <family val="2"/>
      </rPr>
      <t>² /tinggi 3,5 m/ 1 Lantai</t>
    </r>
  </si>
  <si>
    <t>Dusun II Desa Muara Gula Baru Kec. Ujan Mas</t>
  </si>
  <si>
    <t>SK-PBG-160311-26032025-012</t>
  </si>
  <si>
    <t>Rp. 3,701,138</t>
  </si>
  <si>
    <t>Nurhikmah</t>
  </si>
  <si>
    <r>
      <rPr>
        <sz val="11"/>
        <color theme="1"/>
        <rFont val="Calibri"/>
        <family val="2"/>
        <scheme val="minor"/>
      </rPr>
      <t>675,0 M</t>
    </r>
    <r>
      <rPr>
        <sz val="11"/>
        <color theme="1"/>
        <rFont val="Calibri"/>
        <family val="2"/>
      </rPr>
      <t>²</t>
    </r>
  </si>
  <si>
    <r>
      <rPr>
        <sz val="11"/>
        <color theme="1"/>
        <rFont val="Calibri"/>
        <family val="2"/>
        <scheme val="minor"/>
      </rPr>
      <t>167,0 M</t>
    </r>
    <r>
      <rPr>
        <sz val="11"/>
        <color theme="1"/>
        <rFont val="Calibri"/>
        <family val="2"/>
      </rPr>
      <t>² /tinggi 3,5 m/ 1 Lantai</t>
    </r>
  </si>
  <si>
    <t>Dusun II Desa Keban Agung Kec. Lawang Kidul</t>
  </si>
  <si>
    <t>Jl. H. Pangeran Danal No. 08 Kel. Muara Enim Kec. Muara Enim</t>
  </si>
  <si>
    <t>SK-PBG-160307-26032025-011</t>
  </si>
  <si>
    <t>Iswan</t>
  </si>
  <si>
    <r>
      <rPr>
        <sz val="11"/>
        <color theme="1"/>
        <rFont val="Calibri"/>
        <family val="2"/>
        <scheme val="minor"/>
      </rPr>
      <t>2109,0 M</t>
    </r>
    <r>
      <rPr>
        <sz val="11"/>
        <color theme="1"/>
        <rFont val="Calibri"/>
        <family val="2"/>
      </rPr>
      <t>²</t>
    </r>
  </si>
  <si>
    <t>Dusun II Desa Pandan Dulang Kec. Tanjung Agung</t>
  </si>
  <si>
    <t>Pertashop PTGBN-3KL-G3-0012</t>
  </si>
  <si>
    <t>SK-PBG-160301-26032025-010</t>
  </si>
  <si>
    <t>Rp.7,076,160</t>
  </si>
  <si>
    <t>H. Kadar Sidik</t>
  </si>
  <si>
    <r>
      <rPr>
        <sz val="11"/>
        <color theme="1"/>
        <rFont val="Calibri"/>
        <family val="2"/>
        <scheme val="minor"/>
      </rPr>
      <t>375,0 M</t>
    </r>
    <r>
      <rPr>
        <sz val="11"/>
        <color theme="1"/>
        <rFont val="Calibri"/>
        <family val="2"/>
      </rPr>
      <t>²</t>
    </r>
  </si>
  <si>
    <r>
      <rPr>
        <sz val="11"/>
        <color theme="1"/>
        <rFont val="Calibri"/>
        <family val="2"/>
        <scheme val="minor"/>
      </rPr>
      <t>234,0 M</t>
    </r>
    <r>
      <rPr>
        <sz val="11"/>
        <color theme="1"/>
        <rFont val="Calibri"/>
        <family val="2"/>
      </rPr>
      <t>² /tinggi 3,5 m / 1 Lantai</t>
    </r>
  </si>
  <si>
    <t>Dusun III Rt. 10 Desa Sumaja Makmur Kec. Gunung Megang</t>
  </si>
  <si>
    <t>Dusun Sumaja Makmur Rt. 010 Rw. 004 Desa Sumaja Makmur Kec. Gunung Megang</t>
  </si>
  <si>
    <t>Kadar Sidik</t>
  </si>
  <si>
    <t>SK-PBG-160304-26032025-009</t>
  </si>
  <si>
    <t>Rp. 30,000,000</t>
  </si>
  <si>
    <t xml:space="preserve">Saparudin </t>
  </si>
  <si>
    <r>
      <rPr>
        <sz val="11"/>
        <color theme="1"/>
        <rFont val="Calibri"/>
        <family val="2"/>
        <scheme val="minor"/>
      </rPr>
      <t>8000 M</t>
    </r>
    <r>
      <rPr>
        <sz val="11"/>
        <color theme="1"/>
        <rFont val="Calibri"/>
        <family val="2"/>
      </rPr>
      <t>²</t>
    </r>
  </si>
  <si>
    <r>
      <rPr>
        <sz val="11"/>
        <color theme="1"/>
        <rFont val="Calibri"/>
        <family val="2"/>
        <scheme val="minor"/>
      </rPr>
      <t>10,0 M</t>
    </r>
    <r>
      <rPr>
        <sz val="11"/>
        <color theme="1"/>
        <rFont val="Calibri"/>
        <family val="2"/>
      </rPr>
      <t>² /tinggi 42 m</t>
    </r>
  </si>
  <si>
    <t>Perum BTN Keban Agung Blok AJ No. 10 Rt. 18 Rw. 05 Kel. Keban Agung Kec. Lawang Kidul</t>
  </si>
  <si>
    <t>Menara Imperium, Lantai 18 Suite C, Jalan H.R. Rasuna Said Kav. 1 Kel. Guntur Kec. Setiabudi Kota Adm. Jakarta Selatan Provinsi DKI Jakarta</t>
  </si>
  <si>
    <t>PT. Permata Karya Perdana</t>
  </si>
  <si>
    <t>SK-PBG-160307-26032025-008</t>
  </si>
  <si>
    <t>Wuri Prawesti</t>
  </si>
  <si>
    <r>
      <rPr>
        <sz val="11"/>
        <color theme="1"/>
        <rFont val="Calibri"/>
        <family val="2"/>
        <scheme val="minor"/>
      </rPr>
      <t>322,0 M</t>
    </r>
    <r>
      <rPr>
        <sz val="11"/>
        <color theme="1"/>
        <rFont val="Calibri"/>
        <family val="2"/>
      </rPr>
      <t>²</t>
    </r>
  </si>
  <si>
    <t>Jalan Baturaja Rt. 06 Dusun II Kelurahan Keban Agung Kec. Lawang Kidul</t>
  </si>
  <si>
    <t>Pertashop PTGBN-3KL-G3-0524</t>
  </si>
  <si>
    <t>SK-PBG-160307-26032025-007</t>
  </si>
  <si>
    <t>Rp. 216,000</t>
  </si>
  <si>
    <t>Dewi Sartika</t>
  </si>
  <si>
    <t>Dusun I Desa Panang Jaya Kec. Gunung Megang</t>
  </si>
  <si>
    <t>Pertashop MT3KL330072021</t>
  </si>
  <si>
    <t>SK-PBG-160304-26032025-006</t>
  </si>
  <si>
    <t>M. Adi Haris</t>
  </si>
  <si>
    <r>
      <rPr>
        <sz val="11"/>
        <color theme="1"/>
        <rFont val="Calibri"/>
        <family val="2"/>
        <scheme val="minor"/>
      </rPr>
      <t>20,32 M</t>
    </r>
    <r>
      <rPr>
        <sz val="11"/>
        <color theme="1"/>
        <rFont val="Calibri"/>
        <family val="2"/>
      </rPr>
      <t>²</t>
    </r>
  </si>
  <si>
    <t>Dusun III Desa Muara Harapan Kec. Muara Enim</t>
  </si>
  <si>
    <t>Pertashop TE-3KL-3G-0130</t>
  </si>
  <si>
    <t>SK-PBG-160302-26032025-005</t>
  </si>
  <si>
    <t>Rp. 242,250</t>
  </si>
  <si>
    <t>Susanti</t>
  </si>
  <si>
    <r>
      <rPr>
        <sz val="11"/>
        <color theme="1"/>
        <rFont val="Calibri"/>
        <family val="2"/>
        <scheme val="minor"/>
      </rPr>
      <t>200,0 M</t>
    </r>
    <r>
      <rPr>
        <sz val="11"/>
        <color theme="1"/>
        <rFont val="Calibri"/>
        <family val="2"/>
      </rPr>
      <t>²</t>
    </r>
  </si>
  <si>
    <t>Dusun IV Desa Paduraksa Kec. Tanjung Agung</t>
  </si>
  <si>
    <t>Pertashop PTGBN-3KL-G3-0529</t>
  </si>
  <si>
    <t>Perum. Bukit Permata Hijau Blok D Kel. Air Lintang Kec. Muara Enim</t>
  </si>
  <si>
    <t>CV. Pajri Saba Jaya</t>
  </si>
  <si>
    <t>SK-PBG-160301-26032025-004</t>
  </si>
  <si>
    <t>Ujang Darwis</t>
  </si>
  <si>
    <r>
      <rPr>
        <sz val="11"/>
        <color theme="1"/>
        <rFont val="Calibri"/>
        <family val="2"/>
        <scheme val="minor"/>
      </rPr>
      <t>2792,0 M</t>
    </r>
    <r>
      <rPr>
        <sz val="11"/>
        <color theme="1"/>
        <rFont val="Calibri"/>
        <family val="2"/>
      </rPr>
      <t>²</t>
    </r>
  </si>
  <si>
    <t>Dusun I Desa Karang Raja Kec. Muara Enim</t>
  </si>
  <si>
    <t>SK-PBG-160302-26032025-003</t>
  </si>
  <si>
    <t>Hajaramatika</t>
  </si>
  <si>
    <r>
      <rPr>
        <sz val="11"/>
        <color theme="1"/>
        <rFont val="Calibri"/>
        <family val="2"/>
        <scheme val="minor"/>
      </rPr>
      <t>526,0 M</t>
    </r>
    <r>
      <rPr>
        <sz val="11"/>
        <color theme="1"/>
        <rFont val="Calibri"/>
        <family val="2"/>
      </rPr>
      <t>²</t>
    </r>
  </si>
  <si>
    <t>Desa Pagar  Agung Kec. Rambang</t>
  </si>
  <si>
    <t>Pertashop PTGBN-3KL-G3-0164</t>
  </si>
  <si>
    <t>Jalan Jend. Sudirman Rt. 01 Rw. 02 Kel. Patih Galung Kec. Prabumulih Barat Kota Prabumulih Provinsi Sumatera Selatan</t>
  </si>
  <si>
    <t>CV. Alzakia Rama Tika</t>
  </si>
  <si>
    <t>SK-PBG-160315-26032025-001</t>
  </si>
  <si>
    <t>Akhmad Basahir</t>
  </si>
  <si>
    <t>Jalan Raya Lama Desa Muara Niru Kec. Rambang Dangku</t>
  </si>
  <si>
    <t>Pertashop PTGBN-3KL-G3-0201</t>
  </si>
  <si>
    <t>Jl. Jend. Sudirman No. 134 Rt/Rw. 001/001 Kel. Pasar II Kec. Muara Enim</t>
  </si>
  <si>
    <t>PT. Tiga Muara Berlian</t>
  </si>
  <si>
    <t>SK-PBG-160303-26032025-001</t>
  </si>
  <si>
    <t>Rp. 220,500</t>
  </si>
  <si>
    <t>Indra Jaya</t>
  </si>
  <si>
    <t>Desa Pagar Dewa Kec. Lubai Ulu</t>
  </si>
  <si>
    <t>Pertashop PTGBN-3KL-G3-0532</t>
  </si>
  <si>
    <t>Jalan Raya Prabumulih Desa Pagar Dewa Kec. Lubai Ulu</t>
  </si>
  <si>
    <t>CV. Angkasa Yeni Jaya</t>
  </si>
  <si>
    <t>SK-PBG-160325-21032025-005</t>
  </si>
  <si>
    <t>21 Maret 2025</t>
  </si>
  <si>
    <t>Rp. 5,990,645</t>
  </si>
  <si>
    <t>Feminda Liang</t>
  </si>
  <si>
    <r>
      <rPr>
        <sz val="11"/>
        <color theme="1"/>
        <rFont val="Calibri"/>
        <family val="2"/>
        <scheme val="minor"/>
      </rPr>
      <t>882 M</t>
    </r>
    <r>
      <rPr>
        <sz val="11"/>
        <color theme="1"/>
        <rFont val="Calibri"/>
        <family val="2"/>
      </rPr>
      <t>²</t>
    </r>
  </si>
  <si>
    <r>
      <rPr>
        <sz val="11"/>
        <color theme="1"/>
        <rFont val="Calibri"/>
        <family val="2"/>
        <scheme val="minor"/>
      </rPr>
      <t>192,0 M</t>
    </r>
    <r>
      <rPr>
        <sz val="11"/>
        <color theme="1"/>
        <rFont val="Calibri"/>
        <family val="2"/>
      </rPr>
      <t>², tinggi 9,5 m, 2 Lantai</t>
    </r>
  </si>
  <si>
    <t>Jl. Letnan Muchtar Saleh Gelumbang Desa Suka Menang Kec. Gelumbang</t>
  </si>
  <si>
    <t>Jalan Tamponas Gg. Pondok Indah No. 52 Kel. Muara Dua Kel. Muara Dua Kec. Prabumulih Timur Kota Prabumulih Provinsi Sumatera Selatan</t>
  </si>
  <si>
    <t>SK-PBG-160306-21032025-004</t>
  </si>
  <si>
    <t>Marliah</t>
  </si>
  <si>
    <r>
      <rPr>
        <sz val="11"/>
        <color theme="1"/>
        <rFont val="Calibri"/>
        <family val="2"/>
        <scheme val="minor"/>
      </rPr>
      <t>444 M</t>
    </r>
    <r>
      <rPr>
        <sz val="11"/>
        <color theme="1"/>
        <rFont val="Calibri"/>
        <family val="2"/>
      </rPr>
      <t>²</t>
    </r>
  </si>
  <si>
    <r>
      <rPr>
        <sz val="11"/>
        <color theme="1"/>
        <rFont val="Calibri"/>
        <family val="2"/>
        <scheme val="minor"/>
      </rPr>
      <t>10,0 M</t>
    </r>
    <r>
      <rPr>
        <sz val="11"/>
        <color theme="1"/>
        <rFont val="Calibri"/>
        <family val="2"/>
      </rPr>
      <t>², tinggi 2,75 m, 1 Lantai</t>
    </r>
  </si>
  <si>
    <t>Jalan Lintas Sumatera Desa Ujan Mas UluKec. Ujan Mas</t>
  </si>
  <si>
    <t>Pertashop PTGBN-3KL-G3-0446</t>
  </si>
  <si>
    <t>Dusun I Desa Tanjung Raman Kec. Ujan Mas</t>
  </si>
  <si>
    <t>CV. Ramatuan Jaya Sentosa</t>
  </si>
  <si>
    <t>SK-PBG-160311-21032025-003</t>
  </si>
  <si>
    <t>Prima Adi Guna</t>
  </si>
  <si>
    <r>
      <rPr>
        <sz val="11"/>
        <color theme="1"/>
        <rFont val="Calibri"/>
        <family val="2"/>
        <scheme val="minor"/>
      </rPr>
      <t>1170 M</t>
    </r>
    <r>
      <rPr>
        <sz val="11"/>
        <color theme="1"/>
        <rFont val="Calibri"/>
        <family val="2"/>
      </rPr>
      <t>²</t>
    </r>
  </si>
  <si>
    <r>
      <rPr>
        <sz val="11"/>
        <color theme="1"/>
        <rFont val="Calibri"/>
        <family val="2"/>
        <scheme val="minor"/>
      </rPr>
      <t>10,0 M</t>
    </r>
    <r>
      <rPr>
        <sz val="11"/>
        <color theme="1"/>
        <rFont val="Calibri"/>
        <family val="2"/>
      </rPr>
      <t>², tinggi 2,75 m, 1 lantai</t>
    </r>
  </si>
  <si>
    <t>Jalan Lintas Sumatera Desa Tanjung Raman Kec. Ujan Mas</t>
  </si>
  <si>
    <t>Pertashop PTGBN-3KL-G3-0487</t>
  </si>
  <si>
    <t>SK-PBG-160311-21032025-002</t>
  </si>
  <si>
    <t>Redho Prassadewa</t>
  </si>
  <si>
    <r>
      <rPr>
        <sz val="11"/>
        <color theme="1"/>
        <rFont val="Calibri"/>
        <family val="2"/>
        <scheme val="minor"/>
      </rPr>
      <t>395 M</t>
    </r>
    <r>
      <rPr>
        <sz val="11"/>
        <color theme="1"/>
        <rFont val="Calibri"/>
        <family val="2"/>
      </rPr>
      <t>²</t>
    </r>
  </si>
  <si>
    <r>
      <rPr>
        <sz val="11"/>
        <color theme="1"/>
        <rFont val="Calibri"/>
        <family val="2"/>
        <scheme val="minor"/>
      </rPr>
      <t>10,0 M</t>
    </r>
    <r>
      <rPr>
        <sz val="11"/>
        <color theme="1"/>
        <rFont val="Calibri"/>
        <family val="2"/>
      </rPr>
      <t xml:space="preserve">², Tinggi 2,75 m , 1 unit </t>
    </r>
  </si>
  <si>
    <t>Dusun IV Desa Lubuk Raman Kec. Rambang Niru</t>
  </si>
  <si>
    <t>Pertashop MT3KL 143032021</t>
  </si>
  <si>
    <t>Dusun II Desa Lubuk Raman Kec. Rambang Niru</t>
  </si>
  <si>
    <t>PT. Putra Rambang Bersaudara</t>
  </si>
  <si>
    <t>SK-PBG-160303-21032025-001</t>
  </si>
  <si>
    <t>yusrini</t>
  </si>
  <si>
    <r>
      <rPr>
        <sz val="11"/>
        <color theme="1"/>
        <rFont val="Calibri"/>
        <family val="2"/>
        <scheme val="minor"/>
      </rPr>
      <t>236.0 M</t>
    </r>
    <r>
      <rPr>
        <sz val="11"/>
        <color theme="1"/>
        <rFont val="Calibri"/>
        <family val="2"/>
      </rPr>
      <t>²</t>
    </r>
  </si>
  <si>
    <r>
      <rPr>
        <sz val="11"/>
        <color theme="1"/>
        <rFont val="Calibri"/>
        <family val="2"/>
        <scheme val="minor"/>
      </rPr>
      <t>10,0 M</t>
    </r>
    <r>
      <rPr>
        <sz val="11"/>
        <color theme="1"/>
        <rFont val="Calibri"/>
        <family val="2"/>
      </rPr>
      <t>², 1 lantai, tinggi 2,75 m</t>
    </r>
  </si>
  <si>
    <t>Jl. Kamboja Desa Tegal Rejo Desa/Kelurahan Tegal Rejo Kecamatan Lawang Kidul Kabupaten Muara Enim</t>
  </si>
  <si>
    <t xml:space="preserve">Pertashop </t>
  </si>
  <si>
    <t>SK-PBG-160307-18032025-006</t>
  </si>
  <si>
    <t>18 Maret 2025</t>
  </si>
  <si>
    <t>Muhammad Jadir</t>
  </si>
  <si>
    <r>
      <rPr>
        <sz val="11"/>
        <color theme="1"/>
        <rFont val="Calibri"/>
        <family val="2"/>
        <scheme val="minor"/>
      </rPr>
      <t>1238,0 M</t>
    </r>
    <r>
      <rPr>
        <sz val="11"/>
        <color theme="1"/>
        <rFont val="Calibri"/>
        <family val="2"/>
      </rPr>
      <t>²</t>
    </r>
  </si>
  <si>
    <t>Dusun I Desa Betung Kelurahan Betung Kec. Benakat</t>
  </si>
  <si>
    <t>SK-PBG-160319-18032025-002</t>
  </si>
  <si>
    <t>Jayaria Binti Akhirudin</t>
  </si>
  <si>
    <r>
      <rPr>
        <sz val="11"/>
        <color theme="1"/>
        <rFont val="Calibri"/>
        <family val="2"/>
        <scheme val="minor"/>
      </rPr>
      <t>2500 M</t>
    </r>
    <r>
      <rPr>
        <sz val="11"/>
        <color theme="1"/>
        <rFont val="Calibri"/>
        <family val="2"/>
      </rPr>
      <t>²</t>
    </r>
  </si>
  <si>
    <r>
      <rPr>
        <sz val="11"/>
        <color theme="1"/>
        <rFont val="Calibri"/>
        <family val="2"/>
        <scheme val="minor"/>
      </rPr>
      <t>10 M</t>
    </r>
    <r>
      <rPr>
        <sz val="11"/>
        <color theme="1"/>
        <rFont val="Calibri"/>
        <family val="2"/>
      </rPr>
      <t>², 1 lantai, 2,75 m</t>
    </r>
  </si>
  <si>
    <t>Dusun VIII Desa Gunung Megang Dalam Kec. Gunung Megang</t>
  </si>
  <si>
    <t>Pertashop PND-3KL-979</t>
  </si>
  <si>
    <t>Jl. Negara No. 004 Rt. 03 Dusun VI Desa Gunung Megang Kec. Gunung Megang</t>
  </si>
  <si>
    <t>CV. Bulandari Alzaipa</t>
  </si>
  <si>
    <t>SK-PBG-160304-18032025-005</t>
  </si>
  <si>
    <t>Erlangga</t>
  </si>
  <si>
    <r>
      <rPr>
        <sz val="11"/>
        <color theme="1"/>
        <rFont val="Calibri"/>
        <family val="2"/>
        <scheme val="minor"/>
      </rPr>
      <t>1565 M</t>
    </r>
    <r>
      <rPr>
        <sz val="11"/>
        <color theme="1"/>
        <rFont val="Calibri"/>
        <family val="2"/>
      </rPr>
      <t>²</t>
    </r>
  </si>
  <si>
    <t>Dusun IV Kel. Padang Bindu Kec. Benakat</t>
  </si>
  <si>
    <t>Pertashop PTGBN-3 KL-G3-0128</t>
  </si>
  <si>
    <t>Dusun IV Desa Padang Bindu Kel. Padang Bindu Kec. Benakat</t>
  </si>
  <si>
    <t>CV. Tiga T Brother</t>
  </si>
  <si>
    <t>SK-PBG-160319-18032025-001</t>
  </si>
  <si>
    <t>Rp. 241,920</t>
  </si>
  <si>
    <t>Yuliadi</t>
  </si>
  <si>
    <r>
      <rPr>
        <sz val="11"/>
        <color theme="1"/>
        <rFont val="Calibri"/>
        <family val="2"/>
        <scheme val="minor"/>
      </rPr>
      <t>750 M</t>
    </r>
    <r>
      <rPr>
        <sz val="11"/>
        <color theme="1"/>
        <rFont val="Calibri"/>
        <family val="2"/>
      </rPr>
      <t>²</t>
    </r>
  </si>
  <si>
    <t>Dusun V Desa Tebat Agung Kec. Rambang Niru</t>
  </si>
  <si>
    <t>Pertashop PTGBN-3 KL-G3-0546</t>
  </si>
  <si>
    <t>SK-PBG-160303-18032025-004</t>
  </si>
  <si>
    <t>Rp.25,137,000</t>
  </si>
  <si>
    <t>F. Nora Sitinjak</t>
  </si>
  <si>
    <r>
      <rPr>
        <sz val="11"/>
        <color theme="1"/>
        <rFont val="Calibri"/>
        <family val="2"/>
        <scheme val="minor"/>
      </rPr>
      <t>1873 M</t>
    </r>
    <r>
      <rPr>
        <sz val="11"/>
        <color theme="1"/>
        <rFont val="Calibri"/>
        <family val="2"/>
      </rPr>
      <t>²</t>
    </r>
  </si>
  <si>
    <r>
      <rPr>
        <sz val="11"/>
        <color theme="1"/>
        <rFont val="Calibri"/>
        <family val="2"/>
        <scheme val="minor"/>
      </rPr>
      <t>840 M</t>
    </r>
    <r>
      <rPr>
        <sz val="11"/>
        <color theme="1"/>
        <rFont val="Calibri"/>
        <family val="2"/>
      </rPr>
      <t>², 1 lantai, tinggi 9.85 m</t>
    </r>
  </si>
  <si>
    <t>Jalan Raya Palembang Desa Kepur Kec. Muara Enim</t>
  </si>
  <si>
    <t>Gedung Warehouse</t>
  </si>
  <si>
    <t>Jl. Suak Permai Lr. Bersama Desa Sukajaya Kec. Sukarami Kota Palembang Prov. Sumatera Selatan</t>
  </si>
  <si>
    <t>SK-PBG-160302-18032025-003</t>
  </si>
  <si>
    <t>Maret (26)</t>
  </si>
  <si>
    <t>Rp.4,606,875</t>
  </si>
  <si>
    <t>Fendi Sunandar</t>
  </si>
  <si>
    <r>
      <rPr>
        <sz val="11"/>
        <color theme="1"/>
        <rFont val="Calibri"/>
        <family val="2"/>
        <scheme val="minor"/>
      </rPr>
      <t>336 M</t>
    </r>
    <r>
      <rPr>
        <sz val="11"/>
        <color theme="1"/>
        <rFont val="Calibri"/>
        <family val="2"/>
      </rPr>
      <t>²</t>
    </r>
  </si>
  <si>
    <r>
      <rPr>
        <sz val="11"/>
        <color theme="1"/>
        <rFont val="Calibri"/>
        <family val="2"/>
        <scheme val="minor"/>
      </rPr>
      <t>182,0 M</t>
    </r>
    <r>
      <rPr>
        <sz val="11"/>
        <color theme="1"/>
        <rFont val="Calibri"/>
        <family val="2"/>
      </rPr>
      <t>², 1 Lantai, Tinggi 3,5 m</t>
    </r>
  </si>
  <si>
    <t>Jl. Petrosia Kel. Pasar I Kec. Muara Enim</t>
  </si>
  <si>
    <t>Jl. Let. M. Akib No. 227 Rt. 020 Rw. 001 Kel. Pasar II Kec. Muara Enim</t>
  </si>
  <si>
    <t>SK-PBG-160302-11022025-001</t>
  </si>
  <si>
    <t>11 Februari 2025</t>
  </si>
  <si>
    <t>FEBRUARI (1)</t>
  </si>
  <si>
    <t>Nurman</t>
  </si>
  <si>
    <r>
      <rPr>
        <sz val="11"/>
        <color theme="1"/>
        <rFont val="Calibri"/>
        <family val="2"/>
        <scheme val="minor"/>
      </rPr>
      <t>18999,25 M</t>
    </r>
    <r>
      <rPr>
        <sz val="11"/>
        <color theme="1"/>
        <rFont val="Calibri"/>
        <family val="2"/>
      </rPr>
      <t>²</t>
    </r>
  </si>
  <si>
    <t>-</t>
  </si>
  <si>
    <t>Dusun IV Rt. 002 Kec. Lawang Kidul Kab. Muara Enim</t>
  </si>
  <si>
    <t>Jl. Tanjung Karang No. 11 Kel. Jati Kulon Kec. Jati Kab. Kudus</t>
  </si>
  <si>
    <t>SK-PBG-160307-22012025-001</t>
  </si>
  <si>
    <t>22 Januari 2025</t>
  </si>
  <si>
    <t>RETRIBUSI</t>
  </si>
  <si>
    <t>PEMILIK TANAH</t>
  </si>
  <si>
    <t>LUAS TANAH</t>
  </si>
  <si>
    <t xml:space="preserve">LUAS BANGUNAN </t>
  </si>
  <si>
    <t>LOKASI</t>
  </si>
  <si>
    <t>JENIS BANGUNAN</t>
  </si>
  <si>
    <t>ALAMAT</t>
  </si>
  <si>
    <t>NAMA PEMOHON /PERUSAHAAN</t>
  </si>
  <si>
    <t>NOMOR SK</t>
  </si>
  <si>
    <t>TANGGAL</t>
  </si>
  <si>
    <t>KABUPATEN MUARA ENIM</t>
  </si>
  <si>
    <t>DINAS PENANAMAN MODAL DAN PELAYANAN TERPADU SATU PINTU</t>
  </si>
  <si>
    <t>DATA PBG (PERSETUJUAN BANGUNAN GEDUNG)</t>
  </si>
  <si>
    <t>DESEMBER NIHIL</t>
  </si>
  <si>
    <t>NOVEMBER NIHIL</t>
  </si>
  <si>
    <t>OKTOBER NIHIL</t>
  </si>
  <si>
    <t>SEPTEMBER NIHIL</t>
  </si>
  <si>
    <t>AGUSTUS NIHIL</t>
  </si>
  <si>
    <t>JULI NIHIL</t>
  </si>
  <si>
    <t>JUNI NIHIL</t>
  </si>
  <si>
    <t>MEI NIHIL</t>
  </si>
  <si>
    <t>APRIL NIHIL</t>
  </si>
  <si>
    <t>MARET NIHIL</t>
  </si>
  <si>
    <t>FEBRUARI NIHIL</t>
  </si>
  <si>
    <r>
      <t xml:space="preserve">Penggunaan Lahan  Kabupaten  Muara Enim   Sepanjang  </t>
    </r>
    <r>
      <rPr>
        <sz val="12"/>
        <color theme="1"/>
        <rFont val="Calibri"/>
        <family val="2"/>
      </rPr>
      <t>±  1,5  Km   dan  Lebar ±  8 Meter</t>
    </r>
  </si>
  <si>
    <t>PT. Dizamatra Powerindo</t>
  </si>
  <si>
    <t>Kevamatan Gelumbang dan Kecamatan Muara Belida Kabupaten Muara Enim</t>
  </si>
  <si>
    <t>Jakarta Pusat</t>
  </si>
  <si>
    <t>Radinka Ariapanditya Djan</t>
  </si>
  <si>
    <t>762/01/DPMPTSP-4/2025</t>
  </si>
  <si>
    <t>Peruntukkan</t>
  </si>
  <si>
    <t>Nama Perusahaan</t>
  </si>
  <si>
    <t>Alamat Usaha</t>
  </si>
  <si>
    <t>Nomor HP / WA</t>
  </si>
  <si>
    <t>Alamat Pemohon</t>
  </si>
  <si>
    <t>Nama Pemohon</t>
  </si>
  <si>
    <t>Nomor Register</t>
  </si>
  <si>
    <t>Tanggal Terbit Izin</t>
  </si>
  <si>
    <t>No</t>
  </si>
  <si>
    <t>PERIODE TAHUN 2025</t>
  </si>
  <si>
    <t>LAPORAN IZIN DISPENSASI  JALAN</t>
  </si>
  <si>
    <t>Perubahan Keputusan Bupati Muara Enim Nomor 696/KPTS/BLH-I/2016 tentang Izin Lingkungan Atas Kegiatan Perkebunan Kelapa Sawit Seluas 10. 000 hektar menjadi 6.751 Ha (Kebun Inti 4.751 Ha dan Plasma 2.000 Ha) dan Pembatalan Pabrik Pengolahan Kelapa Sawit dengan Kapsitas 60 Ton TBS/JAMdi Kec. Gelumbang dan Kec. Sungai Rotan</t>
  </si>
  <si>
    <t>Perkebunan Kelapa Sawit</t>
  </si>
  <si>
    <t xml:space="preserve">Kec. Gelumbang dan Kec. Sungai Rotan </t>
  </si>
  <si>
    <t xml:space="preserve">Jl. Kamil No. 1026 Kel. Sukabangun Kec. Sukarami Kota Palembang Provinsi Sumatera Selatan </t>
  </si>
  <si>
    <t>Direktur</t>
  </si>
  <si>
    <t>Hajato Darsono</t>
  </si>
  <si>
    <t>PT. Roempoen Enam Bersaudara</t>
  </si>
  <si>
    <t>600,11/01/KPTS/DPMPTSP-4/2025</t>
  </si>
  <si>
    <t>21 Januari 2025</t>
  </si>
  <si>
    <t xml:space="preserve">DESKRIPSI KEGIATAN </t>
  </si>
  <si>
    <t xml:space="preserve">JENIS USAHA / KEGIATAN </t>
  </si>
  <si>
    <t>LOKASI KEGIATAN</t>
  </si>
  <si>
    <t>ALAMAT PERUSAHAAN</t>
  </si>
  <si>
    <t xml:space="preserve">JABATAN </t>
  </si>
  <si>
    <t>NAMA PENANGGUNG JAWAB</t>
  </si>
  <si>
    <t>NAMA PERUSAHAAN</t>
  </si>
  <si>
    <t>NO. REGISTER</t>
  </si>
  <si>
    <t xml:space="preserve">LAPORAN  IZIN LINGKUNGAN </t>
  </si>
  <si>
    <t>Kawasan Perkebunan (Rumah Tinggal)</t>
  </si>
  <si>
    <t>Jl. Desa Tanjung Tiga Kecamatan Belida Darat Kabupaten Muara Enim</t>
  </si>
  <si>
    <t>813 m²</t>
  </si>
  <si>
    <t>081373921728</t>
  </si>
  <si>
    <t>Erik Lazuwardi</t>
  </si>
  <si>
    <t>600.3.3.2/07/DPMPTSP-4/PKKPR/2025</t>
  </si>
  <si>
    <t>Zona Perumahan Kepadatan Sedang</t>
  </si>
  <si>
    <t>Jl. Talang Kelapa Blok C-38 Perumahan CMIS Grand City Desa Karang Raja Kecamatan Muara Enim Kabupaten Muara Enim</t>
  </si>
  <si>
    <t>77 m²</t>
  </si>
  <si>
    <t>085383044751</t>
  </si>
  <si>
    <t>Jl. Dusun VI Karang Raja Kecamatan Muara Enim Kabupaten Muara Enim</t>
  </si>
  <si>
    <t>600.3.3.2/06/DPMPTSP-4/PKKPR/2025</t>
  </si>
  <si>
    <t>Perum Bukit Enim Lestari Jl. Kopral Safei Blok B No. 14 Rt. 002 Rw. 003 Pelitasari Kel. Pasar I Kec. Muara Enim</t>
  </si>
  <si>
    <r>
      <t>191 m</t>
    </r>
    <r>
      <rPr>
        <sz val="12"/>
        <color theme="1"/>
        <rFont val="Calibri"/>
        <family val="2"/>
      </rPr>
      <t>²</t>
    </r>
  </si>
  <si>
    <t>081283123456</t>
  </si>
  <si>
    <t>Komplek Bukit Sejahtera Blok I Bo. 11  Kel. Bukit Lama Kec. Ilir Barat I Palembang</t>
  </si>
  <si>
    <t>Ir. Munandar Sai Sohar</t>
  </si>
  <si>
    <t>600.3.3.2/05/DPMPTSP-4/PKKPR/2025</t>
  </si>
  <si>
    <t>Perum Bukit Enim Lestari Jl. Kopral Safei Blok A No. 11 Rt. 002 Rw. 003 Pelitasari Kel. Pasar I Kec. Muara Enim</t>
  </si>
  <si>
    <r>
      <t>128 m</t>
    </r>
    <r>
      <rPr>
        <sz val="12"/>
        <color theme="1"/>
        <rFont val="Calibri"/>
        <family val="2"/>
      </rPr>
      <t>²</t>
    </r>
  </si>
  <si>
    <t>081380240066</t>
  </si>
  <si>
    <t>Rika Apriani</t>
  </si>
  <si>
    <t>600.3.3.2/04/DPMPTSP-4/PKKPR/2025</t>
  </si>
  <si>
    <t>Rumah Tinggal Kawasan Pemukiman Pedesaan</t>
  </si>
  <si>
    <t>Perum Bukit Enim Lestari Jl. Kopral Safei Blok B No. 16 Rt. 002 Rw. 003 Pelitasari Kel. Pasar I Kec. Muara Enim</t>
  </si>
  <si>
    <r>
      <t>131 m</t>
    </r>
    <r>
      <rPr>
        <sz val="12"/>
        <color theme="1"/>
        <rFont val="Calibri"/>
        <family val="2"/>
      </rPr>
      <t>²</t>
    </r>
  </si>
  <si>
    <t>085642516250</t>
  </si>
  <si>
    <t>Jl. Gunung Kelud No. 7 Rt. 003 Rw. 002 Kel. Pabuaran Kec. Purwokerto Utara Kab. Banyumas Jawa Tengah</t>
  </si>
  <si>
    <t>Nisa Tri  Lestari</t>
  </si>
  <si>
    <t>600.3.3.2/03/DPMPTSP-4/PKKPR/2025</t>
  </si>
  <si>
    <t>Kawasan Perkebunan(Pesantren)</t>
  </si>
  <si>
    <t>Dusun IV Desa Tebat Agung Kec. Rambang Niru</t>
  </si>
  <si>
    <r>
      <t>24,803 m</t>
    </r>
    <r>
      <rPr>
        <sz val="12"/>
        <color theme="1"/>
        <rFont val="Calibri"/>
        <family val="2"/>
      </rPr>
      <t>²</t>
    </r>
  </si>
  <si>
    <t>082289618581</t>
  </si>
  <si>
    <t>Dhiya Wijdan Larasati</t>
  </si>
  <si>
    <t>600/02/DPMPTSP-4/PKKPR/2025</t>
  </si>
  <si>
    <t>Dusun II Rt. 001 Rw. 002 Desa Karang Endah Kec. Gelumbang</t>
  </si>
  <si>
    <r>
      <t>654 m</t>
    </r>
    <r>
      <rPr>
        <sz val="12"/>
        <color theme="1"/>
        <rFont val="Calibri"/>
        <family val="2"/>
      </rPr>
      <t>²</t>
    </r>
  </si>
  <si>
    <t>081225343614</t>
  </si>
  <si>
    <t>Suyatmiyati</t>
  </si>
  <si>
    <t>600/01/DPMPTSP-4/PKKPR/2025</t>
  </si>
  <si>
    <t>JANUARI NIHIL</t>
  </si>
  <si>
    <t>Peruntukan Pemanfaatan Ruang</t>
  </si>
  <si>
    <t>Lokasi Kegiatan</t>
  </si>
  <si>
    <t>Luas Tanah</t>
  </si>
  <si>
    <t>LAPORAN PERSETUJUAN KEGIATAN PEMANFAATAN RUANG UNTUK KEGIATAN NONBERUSAHA (PKKPR)</t>
  </si>
  <si>
    <t>Klinik Pratama Lapas Kelas II B Muara Enim</t>
  </si>
  <si>
    <t xml:space="preserve"> Lapas Kelas II B Muara Enim</t>
  </si>
  <si>
    <t>Muara Enim</t>
  </si>
  <si>
    <t>'081395058305</t>
  </si>
  <si>
    <t>Jl. Angkatan 66 Blok B No.6 Perumahan Bukit Enim</t>
  </si>
  <si>
    <t>dr. Yenni Spardianti</t>
  </si>
  <si>
    <t>400.7/01/DPMPTSP-4/OK-M/2025</t>
  </si>
  <si>
    <t>Nama Klinik</t>
  </si>
  <si>
    <t>Pemilik</t>
  </si>
  <si>
    <t>NPWP</t>
  </si>
  <si>
    <t>Tanggal</t>
  </si>
  <si>
    <t>LAPORAN IZIN OPERASIONAL KLINIK</t>
  </si>
  <si>
    <t>421.1/060/Disdikbud.ME-2/2025</t>
  </si>
  <si>
    <t>317844033313000</t>
  </si>
  <si>
    <t>Jl. Tela Rejo Rt.7B Rw.01 Kecamatan Lawang Kidul Kabupaten Muara Enim</t>
  </si>
  <si>
    <t>TK Kartika II-35</t>
  </si>
  <si>
    <t>Bara Nita Agustina</t>
  </si>
  <si>
    <t>400.3.2/099/KPTS/DPMPTSP-4/2025</t>
  </si>
  <si>
    <t>85</t>
  </si>
  <si>
    <t>421.1/059/Disdikbud.ME-2/2025</t>
  </si>
  <si>
    <t>317627784313000</t>
  </si>
  <si>
    <t>Jl. Baturaja No. 1 Kelurahan Pasar Tanjung Enim Kabupaten Muara Enim</t>
  </si>
  <si>
    <t>Kemala Bhayangkari 09 Tanjung Enim</t>
  </si>
  <si>
    <t>Rusmawati</t>
  </si>
  <si>
    <t>400.3.2/098/KPTS/DPMPTSP-4/2025</t>
  </si>
  <si>
    <t>84</t>
  </si>
  <si>
    <t>421.1/050/Disdikbud.ME-2/2025</t>
  </si>
  <si>
    <t>317932820313000</t>
  </si>
  <si>
    <t>Jl. Lingga Raya No. 1 Kecamatan Lawang Kidul Kabupaten Muara Enim</t>
  </si>
  <si>
    <t>TK Pertiwi Tanjung Enim</t>
  </si>
  <si>
    <t>Neny Triana</t>
  </si>
  <si>
    <t>400.3.2/093/KPTS/DPMPTSP-4/2025</t>
  </si>
  <si>
    <t>83</t>
  </si>
  <si>
    <t>421.1/056/Disdikbud.ME-2/2025</t>
  </si>
  <si>
    <t>0762633576313000</t>
  </si>
  <si>
    <t>Jl. Desa Penindaian Kecamatan Semendo Darat Laut</t>
  </si>
  <si>
    <t>PAUD KB Lumut Balai</t>
  </si>
  <si>
    <t>Meta Elyza</t>
  </si>
  <si>
    <t>400.3.2/090/KPTS/DPMPTSP-4/2025</t>
  </si>
  <si>
    <t>82</t>
  </si>
  <si>
    <t>421.1/055/Disdikbud.ME-2/2025</t>
  </si>
  <si>
    <t>0747167559313000</t>
  </si>
  <si>
    <t>Jl. Dusun V Sukamenanti Desa Bangun Sari Kecamatan Gunung Megang</t>
  </si>
  <si>
    <t>Mutiara Bunda</t>
  </si>
  <si>
    <t>Susimaliya</t>
  </si>
  <si>
    <t>400.3.2/85/KPTS/DPMPTSP-4/2025</t>
  </si>
  <si>
    <t>81</t>
  </si>
  <si>
    <t>421.1/053/Disdikbud.ME-2/2025</t>
  </si>
  <si>
    <t>0728071655313000</t>
  </si>
  <si>
    <t>Jl. Dusun II, Rt.007 Desa Sumajar Makmur Kecamatan Gunung Megang</t>
  </si>
  <si>
    <t>TK Kasih Ibu</t>
  </si>
  <si>
    <t>Endang Susilawati</t>
  </si>
  <si>
    <t>400.3.2/82/KPTS/DPMPTSP-4/2025</t>
  </si>
  <si>
    <t>80</t>
  </si>
  <si>
    <t>421.1/052/Disdikbud.ME-2/2025</t>
  </si>
  <si>
    <t>0747217032313000</t>
  </si>
  <si>
    <t xml:space="preserve">Jl. Kabupaten Desa Lubuk Mumpo Kecamtan Gunung Megang </t>
  </si>
  <si>
    <t>TK Darul Punun</t>
  </si>
  <si>
    <t>Rina</t>
  </si>
  <si>
    <t>400.3.2/80/KPTS/DPMPTSP-4/2025</t>
  </si>
  <si>
    <t>79</t>
  </si>
  <si>
    <t>421.1/051/Disdikbud.ME-2/2025</t>
  </si>
  <si>
    <t>0313479974313000</t>
  </si>
  <si>
    <t>Jl. Desa Beringin Kecamatan Lubai Kabupaten Muara Enim</t>
  </si>
  <si>
    <t>TK Cindo Beringin</t>
  </si>
  <si>
    <t>Susi Martini</t>
  </si>
  <si>
    <t>400.3.2/79/KPTS/DPMPTSP-4/2025</t>
  </si>
  <si>
    <t>78</t>
  </si>
  <si>
    <t>Jihan Khoirini, S.H.,M.Kn</t>
  </si>
  <si>
    <t>421.1/4362/Disdikbud.ME-2/2025</t>
  </si>
  <si>
    <t>1000 0000 0033 2641</t>
  </si>
  <si>
    <t>Jl. Desa Karang Agung Kecamatan          Lubai Ulu Kabupaten Muara Enim</t>
  </si>
  <si>
    <t>TK Cendikia Serasan</t>
  </si>
  <si>
    <t>Aisyah</t>
  </si>
  <si>
    <t>400.3.2/77/KPTS/DPMPTSP-4/2025</t>
  </si>
  <si>
    <t>77</t>
  </si>
  <si>
    <t>421.1/4057/Disdikbud.ME-2/2025</t>
  </si>
  <si>
    <t>0815391529313000</t>
  </si>
  <si>
    <t>Jl. Desa Suban Jeriji</t>
  </si>
  <si>
    <t>TK Play Reading</t>
  </si>
  <si>
    <t>Elga Dwi Shafira</t>
  </si>
  <si>
    <t>400.3.2/76/KPTS/DPMPTSP-4/2025</t>
  </si>
  <si>
    <t>76</t>
  </si>
  <si>
    <t>421.1/3279/Disdikbud.ME-2/2025</t>
  </si>
  <si>
    <t>0313906943313000</t>
  </si>
  <si>
    <t>Jl. Baturaja - Dusun II Desa Darmo Kec. Lawang Kidul Kab. Muara Enim</t>
  </si>
  <si>
    <t>TK Dharma Sejati</t>
  </si>
  <si>
    <t>Ermaningsih</t>
  </si>
  <si>
    <t>400.3.2/75/KPTS/DPMPTSP-4/2025</t>
  </si>
  <si>
    <t>75</t>
  </si>
  <si>
    <t>Desi Susilawati Rachman, SH,.M.Kn</t>
  </si>
  <si>
    <t>421.1/4064/Disdikbud.ME-2/2025</t>
  </si>
  <si>
    <t>43.293.217.6-313.000</t>
  </si>
  <si>
    <t>Jl. Dusun V Desa Pagar Agung Kecamatan Rambang Kabupaten Muara Enim</t>
  </si>
  <si>
    <t xml:space="preserve">TK Anggrek </t>
  </si>
  <si>
    <t>Asnawaroh, S.Pd</t>
  </si>
  <si>
    <t>400.3.2/74/KPTS/DPMPTSP-4/2025</t>
  </si>
  <si>
    <t>74</t>
  </si>
  <si>
    <t>A. Dessi Puspa Asni, SH</t>
  </si>
  <si>
    <t>421.1/3391/Disdikbud.ME-2/2025</t>
  </si>
  <si>
    <t>0769 8963 2531 3000</t>
  </si>
  <si>
    <t>Jl. Dusun III Desa Tanjung Agung Kecamatan Semende Darat Ulu Kabupaten Muara Enim</t>
  </si>
  <si>
    <t>TK Cempaka</t>
  </si>
  <si>
    <t>Ivi Tri Anggraini</t>
  </si>
  <si>
    <t>400.3.2/73/KPTS/DPMPTSP-4/2025</t>
  </si>
  <si>
    <t>73</t>
  </si>
  <si>
    <t/>
  </si>
  <si>
    <t>421.1/4056/Disdikbud.ME-2/2025</t>
  </si>
  <si>
    <t>1000000004875020</t>
  </si>
  <si>
    <t>Jl. Desa Ujan Mas Ulu Kecamatan Ujan Mas</t>
  </si>
  <si>
    <t>TK Islam Terpadu Alifssaqilla</t>
  </si>
  <si>
    <t>Pansur David</t>
  </si>
  <si>
    <t>400.3.2/72/KPTS/DPMPTSP-4/2025</t>
  </si>
  <si>
    <t>72</t>
  </si>
  <si>
    <t>421.1/2921/Disdikbud.ME-2/2025</t>
  </si>
  <si>
    <t>0741 5215 4631 3000</t>
  </si>
  <si>
    <t>Jl. Dusun V Desa Belimbing Kecamatan Belimbing Kabupaten Muara Enim</t>
  </si>
  <si>
    <t>TK Alghifari Barokah</t>
  </si>
  <si>
    <t>Kartika Sari</t>
  </si>
  <si>
    <t>400.3.2/71/KPTS/DPMPTSP-4/2025</t>
  </si>
  <si>
    <t>71</t>
  </si>
  <si>
    <t>421.1/2905/Disdikbud.ME-2/2025</t>
  </si>
  <si>
    <t>0538 3191 7931 3000</t>
  </si>
  <si>
    <t>Jl. Bogenfileld Desa Cahaya Alam Kec. Semende Darat Ulu Kab. Muara Enim</t>
  </si>
  <si>
    <t>TK Senja Ceria</t>
  </si>
  <si>
    <t>Saadah</t>
  </si>
  <si>
    <t>400.3.2/70/KPTS/DPMPTSP-4/2025</t>
  </si>
  <si>
    <t>70</t>
  </si>
  <si>
    <t>421.1/3623/Disdikbud.ME-2/2025</t>
  </si>
  <si>
    <t>0953 3887 3331 3000</t>
  </si>
  <si>
    <t>Desa Dalam Kecamatan Belimbing Kabupaten Muara Enim</t>
  </si>
  <si>
    <t>TK Ariobelekap</t>
  </si>
  <si>
    <t>Suliani</t>
  </si>
  <si>
    <t>400.3.2/69/KPTS/DPMPTSP-4/2025</t>
  </si>
  <si>
    <t>69</t>
  </si>
  <si>
    <t>Rizwansyah, SH</t>
  </si>
  <si>
    <t>421.1/3496/Disdikbud.ME-2/2025</t>
  </si>
  <si>
    <t>0705 6915 1731 3000</t>
  </si>
  <si>
    <t>Desa Talang Taling Kecamatan Gelumbang Kabupaten Muara Enim</t>
  </si>
  <si>
    <t>TK Mutiara Kasih</t>
  </si>
  <si>
    <t>Supaitah, S.Pd</t>
  </si>
  <si>
    <t>400.3.2/68/KPTS/DPMPTSP/2025</t>
  </si>
  <si>
    <t>68</t>
  </si>
  <si>
    <t>Shandi Danuswarna, S.H., M.Kn</t>
  </si>
  <si>
    <t>421.1/3495/Disdikbud.ME-2/2025</t>
  </si>
  <si>
    <t>0726 2006 0331 3000</t>
  </si>
  <si>
    <t>Dusun III Desa Air Limau Kecamatan Rambang Niru Kabupaten Muara Enim</t>
  </si>
  <si>
    <t>TK Rizki Ananda</t>
  </si>
  <si>
    <t>Erana Susita, S.Pd</t>
  </si>
  <si>
    <t>400.3.2/67/KPTS/DPMPTSP/2025</t>
  </si>
  <si>
    <t>67</t>
  </si>
  <si>
    <t>421.1/3498/Disdikbud.ME-2/2025</t>
  </si>
  <si>
    <t>0662 9181 4331 3000</t>
  </si>
  <si>
    <t>Dusun I Putak Kecamatan Gelumbang Kabupaten Muara Enim</t>
  </si>
  <si>
    <t>TK Babussalam</t>
  </si>
  <si>
    <t>Herlina, S.Pd</t>
  </si>
  <si>
    <t>400.3.2/66/KPTS/DPMPTSP/2025</t>
  </si>
  <si>
    <t>66</t>
  </si>
  <si>
    <t>Deasy Willyza, S.T.,S.H.,M.Kn</t>
  </si>
  <si>
    <t>421.1/3497/Disdikbud.ME-2/2025</t>
  </si>
  <si>
    <t>0739 7296 2231 3000</t>
  </si>
  <si>
    <t>Jl. Raya Palembang - Prabumulih Dusun III Desa Karang Endah Kecamatan Gelumbang Kabupaten Muara Enim</t>
  </si>
  <si>
    <t>TK AL - Ikhlas</t>
  </si>
  <si>
    <t>Eka Septylawati, S.E</t>
  </si>
  <si>
    <t>400.3.2/65/KPTS/DPMPTSP/2025</t>
  </si>
  <si>
    <t>65</t>
  </si>
  <si>
    <t>421.1/3392/Disdikbud.ME-2/2025</t>
  </si>
  <si>
    <t>69.925.385.5-313.000</t>
  </si>
  <si>
    <t>Dusun II Desa Kasih Dewa Kecamatan Rambang Niru Kabupaten Muara Enim</t>
  </si>
  <si>
    <t>TK Permata Aisyah</t>
  </si>
  <si>
    <t>Aisyah Apriani, A.Md</t>
  </si>
  <si>
    <t>400.3.2/64/KPTS/DPMPTSP/2025</t>
  </si>
  <si>
    <t>64</t>
  </si>
  <si>
    <t>Shaelendra Prabu Yuda, SH.,M.KN</t>
  </si>
  <si>
    <t>421.1/2965/Disdikbud.ME-2/2025</t>
  </si>
  <si>
    <t>0914 4513 5631 3000</t>
  </si>
  <si>
    <t>Desa Pagar Jati Kecamatan Panang Enim Kabupaten Muara Enim</t>
  </si>
  <si>
    <t>TK Merpati</t>
  </si>
  <si>
    <t>Atin Sutra Ningsih</t>
  </si>
  <si>
    <t>400.3.2/63/KPTS/DPMPTSP-4/2025</t>
  </si>
  <si>
    <t>63</t>
  </si>
  <si>
    <t>421.1/2961/Disdikbud.ME-2/2025</t>
  </si>
  <si>
    <t>0839 1064 5731 3000</t>
  </si>
  <si>
    <t>Desa Lebak Budi Kecamatan Panang Enim Kabupaten Muara Enim</t>
  </si>
  <si>
    <t>TK Kenanga</t>
  </si>
  <si>
    <t>Herlizah</t>
  </si>
  <si>
    <t>400.3.2/62/KPTS/DPMPTSP-4/2025</t>
  </si>
  <si>
    <t>62</t>
  </si>
  <si>
    <t>421.1/2959/Disdikbud.ME-2/2025</t>
  </si>
  <si>
    <t>0705 9906 5331 3000</t>
  </si>
  <si>
    <t>Desa Tanjung Baru Kecamatan Panang Enim Kabupaten Muara Enim</t>
  </si>
  <si>
    <t>TK Limbun</t>
  </si>
  <si>
    <t>Evi Oktariah, S.Pd</t>
  </si>
  <si>
    <t>400.3.2/61/KPTS/DPMPTSP-4/2025</t>
  </si>
  <si>
    <t>61</t>
  </si>
  <si>
    <t>421.1/2963/Disdikbud.ME-2/2025</t>
  </si>
  <si>
    <t>0703 0140 4331 3000</t>
  </si>
  <si>
    <t>Dusun II Desa Lambur Kecamatan Panang Enim Kabupaten Muara Enim</t>
  </si>
  <si>
    <t>TK Kuncup Melati</t>
  </si>
  <si>
    <t>Merry Pebrianti, A.Md</t>
  </si>
  <si>
    <t>400.3.2/60/KPTS/DPMPTSP-4/2025</t>
  </si>
  <si>
    <t>60</t>
  </si>
  <si>
    <t>421.1/2967/Disdikbud.ME-2/2025</t>
  </si>
  <si>
    <t>53.991.607.2-313.000</t>
  </si>
  <si>
    <t>Desa Muara Meo Kecamatan Panang Enim Kabupaten Muara Enim</t>
  </si>
  <si>
    <t>TK Mekar Oleo</t>
  </si>
  <si>
    <t>Fitri Andayani</t>
  </si>
  <si>
    <t>400.3.2/59/KPTS/DPMPTSP-4/2025</t>
  </si>
  <si>
    <t>59</t>
  </si>
  <si>
    <t>Dessi Puspa Asni, SH</t>
  </si>
  <si>
    <t>421.1/2793/Disdikbud.ME-2/2025</t>
  </si>
  <si>
    <t>76.256.525.7-313.000</t>
  </si>
  <si>
    <t>Dusun I Desa Bulang Kecamatan Belimbing Kabupaten Muara Enim</t>
  </si>
  <si>
    <t>TK Asiyfa</t>
  </si>
  <si>
    <t>Aika Sandra</t>
  </si>
  <si>
    <t>400.3.2/58/KPTS/DPMPTSP-4/2025</t>
  </si>
  <si>
    <t>58</t>
  </si>
  <si>
    <t>421.1/2846/Disdikbud.ME-2/2025</t>
  </si>
  <si>
    <t>02.893.850.4-313.000</t>
  </si>
  <si>
    <t>Desa Sumber Mulya Kecamatan Lubai Ulu Kabupaten Muara Enim</t>
  </si>
  <si>
    <t>TK Tunas Baru</t>
  </si>
  <si>
    <t>Herni, S.Pd</t>
  </si>
  <si>
    <t>400.3.2/57/KPTS/DPMPTSP-4/2025</t>
  </si>
  <si>
    <t>57</t>
  </si>
  <si>
    <t>421.1/2816/Disdikbud.ME-2/2025</t>
  </si>
  <si>
    <t>1000 0000 0253 1539</t>
  </si>
  <si>
    <t>Dusun IV Pagar Dewa Kecamatan Lubai Ulu Kabupaten Muara Enim</t>
  </si>
  <si>
    <t>TK AL - Amin</t>
  </si>
  <si>
    <t>Nurhayati</t>
  </si>
  <si>
    <t>400.3.2/56/KPTS/DPMPTSP-4/2025</t>
  </si>
  <si>
    <t>56</t>
  </si>
  <si>
    <t>421.1/1343/Disdikbud.ME-2/2025</t>
  </si>
  <si>
    <t>93.335.257.7-313.000</t>
  </si>
  <si>
    <t>Desa Ujan Mas Baru Kecamatan Ujan Mas Kabupaten Muara Enim</t>
  </si>
  <si>
    <t>KB Bustanul Wildan</t>
  </si>
  <si>
    <t>Yenti Nuraini</t>
  </si>
  <si>
    <t>400.3.2/55/KPTS/DPMPTSP-4/2025</t>
  </si>
  <si>
    <t>55</t>
  </si>
  <si>
    <t>421.1/2600/Disdikbud.ME-2/2025</t>
  </si>
  <si>
    <t>80.291.493.7-313.000</t>
  </si>
  <si>
    <t>Dusun I Desa Mulia Abadi Kecamatan Muara Belida</t>
  </si>
  <si>
    <t>KB Permata HATI</t>
  </si>
  <si>
    <t>Meriwati</t>
  </si>
  <si>
    <t>400.3.2/54/KPTS/DPMPTSP-4/2025</t>
  </si>
  <si>
    <t>54</t>
  </si>
  <si>
    <t>Prabu Yuda, SH.,M.Kn</t>
  </si>
  <si>
    <t>421.1/2601/Disdikbud.ME-2/2025</t>
  </si>
  <si>
    <t>0720 1630 8831 3000</t>
  </si>
  <si>
    <t>Desa Batu Raja Kecamatan Empat Petulai Dangku</t>
  </si>
  <si>
    <t>TK Amrina Rosyadah</t>
  </si>
  <si>
    <t>Tati Ayani</t>
  </si>
  <si>
    <t>400.3.2/53/KPTS/DPMPTSP-4/2025</t>
  </si>
  <si>
    <t>53</t>
  </si>
  <si>
    <t>421.1/2845/Disdikbud.ME-2/2025</t>
  </si>
  <si>
    <t>0313 7126 2231 3000</t>
  </si>
  <si>
    <t>Desa Alai Kecamatan Lembak Kabupaten Muara Enim</t>
  </si>
  <si>
    <t>Weli, S.Hum</t>
  </si>
  <si>
    <t>400.3.2/52/KPTS/DPMPTSP-4/2025</t>
  </si>
  <si>
    <t>52</t>
  </si>
  <si>
    <t>421.1/2787/Disdikbud.ME-2/2025</t>
  </si>
  <si>
    <t>66.016.339.5-313.000</t>
  </si>
  <si>
    <t>Jl. Baruraja Dusun I Desa Darmo Kecamatan Lawang Kidul Kabupaten Muara Enim</t>
  </si>
  <si>
    <t>PAUD KB Tunas Harapan</t>
  </si>
  <si>
    <t>Erdariah</t>
  </si>
  <si>
    <t>400.3/51/KPTS/DPMPTSP-4/2025</t>
  </si>
  <si>
    <t>51</t>
  </si>
  <si>
    <t>421.1/2817/Disdikbud.ME-2/2025</t>
  </si>
  <si>
    <t>0705 6917 1731 3000</t>
  </si>
  <si>
    <t xml:space="preserve">Dusun I Desa Gerinam Kec. Rambang Niru </t>
  </si>
  <si>
    <t>TK Bondan Indah</t>
  </si>
  <si>
    <t>Kefi Gustriani, S.Pd</t>
  </si>
  <si>
    <t>400.3.2/50/KPTS/DPMPTSP-4/2025</t>
  </si>
  <si>
    <t>50</t>
  </si>
  <si>
    <t>421.1/2818/Disdikbud.ME-2/2025</t>
  </si>
  <si>
    <t>66.209.651.0-313.000</t>
  </si>
  <si>
    <t>Desa Pinang Banjar Kecamatan Gelumbang</t>
  </si>
  <si>
    <t>TK. Harapan Ibu</t>
  </si>
  <si>
    <t>Beti Maradona, S.Pd.i</t>
  </si>
  <si>
    <t>400.3.2/49/KPTS/DPMPTSP-4/2025</t>
  </si>
  <si>
    <t>49</t>
  </si>
  <si>
    <t>421.1/2767/Disdikbud.ME-2/2025</t>
  </si>
  <si>
    <t>61.121.656.5-313.000</t>
  </si>
  <si>
    <t>Dusun III Desa Guci, Kecamatan Ujan Mas Kabupaten Muara Enim</t>
  </si>
  <si>
    <t>TK . Aisyiyah Bustanul Athfal</t>
  </si>
  <si>
    <t>Pendra Nita</t>
  </si>
  <si>
    <t>400.3.2/48/KPTS/DPMPTSP-4/2025</t>
  </si>
  <si>
    <t>421,1/2683/Disdikbud.ME-2/2025</t>
  </si>
  <si>
    <t>0539 4836 0231 3000</t>
  </si>
  <si>
    <t>Dusun III Desa Kuripan Kec. Empat Petulai Dangku</t>
  </si>
  <si>
    <t>TK. Permata Bunda Kuripan</t>
  </si>
  <si>
    <t>Trisna Lion Marantika, S.Pd</t>
  </si>
  <si>
    <t>400.3.2/47/KPTS/DPMPTSP-4/2025</t>
  </si>
  <si>
    <t>421,1/2597/Disdikbud.ME-2/2025</t>
  </si>
  <si>
    <t>31.455.392.6.313.000</t>
  </si>
  <si>
    <t>Desa Sumber Asri Kec. Lubai Ulu</t>
  </si>
  <si>
    <t>TK. Permata Bunda</t>
  </si>
  <si>
    <t>Sumarni</t>
  </si>
  <si>
    <t>400.3.2/46/KPTS/DPMPTSP-4/2025</t>
  </si>
  <si>
    <t>421,1/2599/Disdikbud.ME-2/2025</t>
  </si>
  <si>
    <t>72.492.937.7.313.000</t>
  </si>
  <si>
    <t>Desa Kayuara Batu Kec. Muara Belida</t>
  </si>
  <si>
    <t>KB. Kasih Bunda</t>
  </si>
  <si>
    <t>Mila Karmila</t>
  </si>
  <si>
    <t>400,3,2/45/KPTS/DPMPTSP-4/2025</t>
  </si>
  <si>
    <t>421,1/2595/Disdikbud.ME-2/2025</t>
  </si>
  <si>
    <t>74.284.483.0.313.000</t>
  </si>
  <si>
    <t>Dusun II Desa Simpang Tanjung Kec. Belimbing</t>
  </si>
  <si>
    <t>TK. Khaafizar</t>
  </si>
  <si>
    <t>Marniati</t>
  </si>
  <si>
    <t>400,3,2/44/KPTS/DPMPTSP-4/2025</t>
  </si>
  <si>
    <t>421,1/2996/Disdikbud.ME-2/2025</t>
  </si>
  <si>
    <t>53.992.629.5.313.000</t>
  </si>
  <si>
    <t>Desa Karta Mulia Kec. Gelumbang</t>
  </si>
  <si>
    <t>TK. Islam Ar-Rijaal Karta Mulia</t>
  </si>
  <si>
    <t>Sarita Umyati, SE</t>
  </si>
  <si>
    <t>400,3,2/43/KPTS/DPMPTSP-4/2025</t>
  </si>
  <si>
    <t>421,1/2958/Disdikbud.ME-2/2025</t>
  </si>
  <si>
    <t>74.321.532.9.313.000</t>
  </si>
  <si>
    <t>Desa Karang Endah Kec. Gelumbang</t>
  </si>
  <si>
    <t>TK. Kartika II-11 Karang Endah</t>
  </si>
  <si>
    <t>Sri Marlia Hartati, SE</t>
  </si>
  <si>
    <t>400,3,2/42/KPTS/DPMPTSP-4/2025</t>
  </si>
  <si>
    <t>421,1/1981/Disdikbud.ME-2/2025</t>
  </si>
  <si>
    <t>0533 7103 9831 3000</t>
  </si>
  <si>
    <t>Dusun IV Desa Dalam Kec. Belimbing</t>
  </si>
  <si>
    <t>TK. Putri Melur</t>
  </si>
  <si>
    <t>Marlin</t>
  </si>
  <si>
    <t>400.3.2/41/KPTS/DPMPTSP-4/2025</t>
  </si>
  <si>
    <t>41</t>
  </si>
  <si>
    <t>421,1/3054/Disdikbud.ME-2/2025</t>
  </si>
  <si>
    <t>80.047.519.6.313.000</t>
  </si>
  <si>
    <t>Dusun II Desa Modong Kec. Sungai Rotan</t>
  </si>
  <si>
    <t>TK. Islam Terpadu Syajarul Qur'an Modong</t>
  </si>
  <si>
    <t>Tri Puspita Sari</t>
  </si>
  <si>
    <t>400,3,2/40/KPTS/DPMPTSP-4/2025</t>
  </si>
  <si>
    <t>40</t>
  </si>
  <si>
    <t>421,1/1966/Disdikbud.ME-2/2025</t>
  </si>
  <si>
    <t>0724 0954 1931 3000</t>
  </si>
  <si>
    <t>Dusun II Desa Belimbing Kec. Belimbing</t>
  </si>
  <si>
    <t>TK. Ramadhan</t>
  </si>
  <si>
    <t>Dahlia</t>
  </si>
  <si>
    <t>400,3,2/39/KPTS/DPMPTSP-4/2025</t>
  </si>
  <si>
    <t>39</t>
  </si>
  <si>
    <t>421,1/1980/Disdikbud.ME-2/2025</t>
  </si>
  <si>
    <t>83.121.145.3.313.000</t>
  </si>
  <si>
    <t>TK. Nur Izzati Zahra</t>
  </si>
  <si>
    <t>Solimah, S.Pd</t>
  </si>
  <si>
    <t>400,3,2/38/KPTS/DPMPTSP-4/2025</t>
  </si>
  <si>
    <t>38</t>
  </si>
  <si>
    <t>421,1/979/Disdikbud.ME-2/2025</t>
  </si>
  <si>
    <t>0747 0914 4531 3000</t>
  </si>
  <si>
    <t>Dusun I Desa Tanjung Kec. Belimbing</t>
  </si>
  <si>
    <t>TK. Al-Barru</t>
  </si>
  <si>
    <t>Komaria</t>
  </si>
  <si>
    <t>400,3,2/37/KPTS/DPMPTSP-4/2025</t>
  </si>
  <si>
    <t>37</t>
  </si>
  <si>
    <t>421,1/1967/Disdikbud.ME-2/2025</t>
  </si>
  <si>
    <t>73.487.987.7.313.000</t>
  </si>
  <si>
    <t>Dusun IV Desa Bulang Kec. Belimbing</t>
  </si>
  <si>
    <t>TK. Surya Mandiri</t>
  </si>
  <si>
    <t>Mey Malalin</t>
  </si>
  <si>
    <t>400,3,2/36/KPTS/DPMPTSP-4/2025</t>
  </si>
  <si>
    <t>36</t>
  </si>
  <si>
    <t>421,1/1978/Disdikbud.ME-2/2025</t>
  </si>
  <si>
    <t>0726 7498 3131 3000</t>
  </si>
  <si>
    <t>Desa Darmo Kasih Kec. Belimbing</t>
  </si>
  <si>
    <t>Eka Andriani</t>
  </si>
  <si>
    <t>400,3,2/35/KPTS/DPMPTSP-4/2025</t>
  </si>
  <si>
    <t>35</t>
  </si>
  <si>
    <t>421,1/2242/Disdikbud.ME-2/2025</t>
  </si>
  <si>
    <t>1000 0000 0179 6274</t>
  </si>
  <si>
    <t>Dusun II Desa Mekar Jaya Kec. Lubai Ulu</t>
  </si>
  <si>
    <t>TK. Babul Ulum</t>
  </si>
  <si>
    <t>Mardiyanto, S.Pd</t>
  </si>
  <si>
    <t>400,3,2/34/KPTS/DPMPTSP-4/2025</t>
  </si>
  <si>
    <t>34</t>
  </si>
  <si>
    <t>Affuroh, SH</t>
  </si>
  <si>
    <t>421,1/5258/Disdikbud.ME-2/2024</t>
  </si>
  <si>
    <t>40,869,700,1,313,000</t>
  </si>
  <si>
    <t>Desa Padang Bindu Kec. Benakat</t>
  </si>
  <si>
    <t>TK. IT. Ar-Rayyan</t>
  </si>
  <si>
    <t>Mepin Irasari, S.Pd</t>
  </si>
  <si>
    <t>400,3,2/33/KPTS/DPMPTSP-4/2025</t>
  </si>
  <si>
    <t>33</t>
  </si>
  <si>
    <t>421,1/3044/Disdikbud.ME-2/2025</t>
  </si>
  <si>
    <t>100 0000 0058 2210</t>
  </si>
  <si>
    <t>Jln. Mayor Tjik Agus Kiemas Desa Kepur Kec. Muara Enim</t>
  </si>
  <si>
    <t>TK. Islam Terpadu Babussalam</t>
  </si>
  <si>
    <t>Meta Anisa</t>
  </si>
  <si>
    <t>400,3,2/32/KPTS/DPMPTSP-4/2025</t>
  </si>
  <si>
    <t>32</t>
  </si>
  <si>
    <t>Fredy Adriyanto, SH.,M.Kn</t>
  </si>
  <si>
    <t>0747 7324 4431 3000</t>
  </si>
  <si>
    <t>Desa Karang Agung Kec. Lubai Ulu</t>
  </si>
  <si>
    <t>TK. Cahaya Negeri</t>
  </si>
  <si>
    <t>Jauriah</t>
  </si>
  <si>
    <t>400,3,2/31/KPTS/DPMPTSP-4/2025</t>
  </si>
  <si>
    <t>31</t>
  </si>
  <si>
    <t>421,1/3055/Disdikbud.ME-2/2025</t>
  </si>
  <si>
    <t>0533 7254 5331 3000</t>
  </si>
  <si>
    <t>Desa Muara Niru Kec. Empat Petulai Dangku</t>
  </si>
  <si>
    <t>TK. Malin Pangga</t>
  </si>
  <si>
    <t>Ayu Meilizah, S.Pd</t>
  </si>
  <si>
    <t>400,3,2/30/KPTS/DPMPTSP-4/2025</t>
  </si>
  <si>
    <t>30</t>
  </si>
  <si>
    <t>421,1/3053/Disdikbud.ME-2/2025</t>
  </si>
  <si>
    <t>0533 6398 1131 3000</t>
  </si>
  <si>
    <t>Jalan Pertamina Dusun III Desa Gunung Raja Kec. Empat Petulai Dangku</t>
  </si>
  <si>
    <t>TK. Bintang Kecil</t>
  </si>
  <si>
    <t>Heryani</t>
  </si>
  <si>
    <t>400,3,2/29/KPTS/DPMPTSP-4/2025</t>
  </si>
  <si>
    <t>29</t>
  </si>
  <si>
    <t>421,1/3058/Disdikbud.ME-2/2025</t>
  </si>
  <si>
    <t>0317 5857 3531 3000</t>
  </si>
  <si>
    <t>Desa Gunung Raja Kec. Empat Petulai Dangku</t>
  </si>
  <si>
    <t>TK. Pelita Mutiara</t>
  </si>
  <si>
    <t>Sandora, S.Pd</t>
  </si>
  <si>
    <t>400,3,2/28/KPTS/DPMPTSP-4/2025</t>
  </si>
  <si>
    <t>28</t>
  </si>
  <si>
    <t>421,1/3057/Disdikbud.ME-2/2025</t>
  </si>
  <si>
    <t>05,337,247,9,313,000</t>
  </si>
  <si>
    <t>Desa Kahuripan Baru Kec. Empat Petulai Dangku</t>
  </si>
  <si>
    <t>TK. Mutiara Hati</t>
  </si>
  <si>
    <t>Nur Helen, S.Pd</t>
  </si>
  <si>
    <t>400,3,2/27/KPTS/DPMPTSP-4/2025</t>
  </si>
  <si>
    <t>27</t>
  </si>
  <si>
    <t>421,1/3059/Disdikbud.ME-2/2025</t>
  </si>
  <si>
    <t>0311 9128 5131 3000</t>
  </si>
  <si>
    <t>TK. Permata Hati</t>
  </si>
  <si>
    <t>Susanti, S.Pd</t>
  </si>
  <si>
    <t>400,3/26/KPTS/DPMPTSP-4/2025</t>
  </si>
  <si>
    <t>26</t>
  </si>
  <si>
    <t>421,1/3043/Disdikbud.ME-2/2025</t>
  </si>
  <si>
    <t>75,344,521,2,313,000</t>
  </si>
  <si>
    <t>Desa Air Talas Kec. Rambang Niru</t>
  </si>
  <si>
    <t>TK. Dharma Kumara</t>
  </si>
  <si>
    <t>Nyoman Puspa Werdi Putri, A.Md</t>
  </si>
  <si>
    <t>400,3,2/25/KPTS/DPMPTSP-4/2025</t>
  </si>
  <si>
    <t>25</t>
  </si>
  <si>
    <t>421,1/3042/Disdikbud.ME-2/2025</t>
  </si>
  <si>
    <t>75,510,801,9,313,000</t>
  </si>
  <si>
    <t>Desa Keban Agung Kec. Lawang Kidul</t>
  </si>
  <si>
    <t>TK. Imam Asy Syafi'l</t>
  </si>
  <si>
    <t>Shinta Salsabila, S.Pd</t>
  </si>
  <si>
    <t>400,3,2/24/KPTS/DPMPTSP-4/2025</t>
  </si>
  <si>
    <t>24</t>
  </si>
  <si>
    <t>421,1/1903/Disdikbud.ME-2/2025</t>
  </si>
  <si>
    <t>74,320,224,4,313,000</t>
  </si>
  <si>
    <t>SPS Teratai</t>
  </si>
  <si>
    <t>Fera Ferial</t>
  </si>
  <si>
    <t>400,3,2/23/KPTS/DPMPTSP-4/2025</t>
  </si>
  <si>
    <t>23</t>
  </si>
  <si>
    <t>Firlandia Muchtar, SH</t>
  </si>
  <si>
    <t>421,1/898/Disdikbud.ME-2/2025</t>
  </si>
  <si>
    <t>72,392,741,4,313,000</t>
  </si>
  <si>
    <t>Dusun II Desa Segayam Kec. Gelumbang</t>
  </si>
  <si>
    <t>TK. Dharma Ibu Segayam</t>
  </si>
  <si>
    <t>Dian Puspita Arum, S.Pd</t>
  </si>
  <si>
    <t>400,3,2/22/KPTS/DPMPTSP-4/2025</t>
  </si>
  <si>
    <t>22</t>
  </si>
  <si>
    <t>Desi S. Rachman, SH,.M.Kn</t>
  </si>
  <si>
    <t>421,1/3046/Disdikbud.ME-2/2025</t>
  </si>
  <si>
    <t>84,451,974,4,313,000</t>
  </si>
  <si>
    <t>Desa Lecah Kec. Lubai Ulu</t>
  </si>
  <si>
    <t>TK. Serumpun Lecah</t>
  </si>
  <si>
    <t>Rani Eliza, S.Pd</t>
  </si>
  <si>
    <t>400,3,2/21/KPTS/DPMPTSP-4/2025</t>
  </si>
  <si>
    <t>21</t>
  </si>
  <si>
    <t>421,1/3052/Disdikbud.ME-2/2025</t>
  </si>
  <si>
    <t>06,603,465,8,313,000</t>
  </si>
  <si>
    <t>Desa Dangku Kec. Empat Petulai Dangku</t>
  </si>
  <si>
    <t>TK. Al Murayah</t>
  </si>
  <si>
    <t>Lesiani, S.Pd</t>
  </si>
  <si>
    <t>400,3,2/20/KPTS/DPMPTSP-4/2025</t>
  </si>
  <si>
    <t>20</t>
  </si>
  <si>
    <t>421,1/1902/Disdikbud.ME-2/2025</t>
  </si>
  <si>
    <t>81,600,811,4,313,000</t>
  </si>
  <si>
    <t>Dusun I Desa Pagar Dewa Kec. Lubai Ulu</t>
  </si>
  <si>
    <t>TK. Amanah</t>
  </si>
  <si>
    <t>Helma Rini, S.Pd</t>
  </si>
  <si>
    <t>400,3,2/19/KPTS/DPMPTSP-4/2025</t>
  </si>
  <si>
    <t>19</t>
  </si>
  <si>
    <t>421,1/1295/Disdikbud.ME-2/2025</t>
  </si>
  <si>
    <t>10,000,000,0,595,821</t>
  </si>
  <si>
    <t>Dusun I Rt. 01 Rw. 01 Desa Suka Menang Kec. Gelumbang</t>
  </si>
  <si>
    <t>Tk. Smart Global</t>
  </si>
  <si>
    <t>Juliyanto</t>
  </si>
  <si>
    <t>400,3/18/KPTS/DPMPTSP-4/2025</t>
  </si>
  <si>
    <t>421,1/1294/Disdikbud.ME-2/2025</t>
  </si>
  <si>
    <t>31,347,732,5,313,000</t>
  </si>
  <si>
    <t>Desa Muara Emburung Kec. Rambang Niru</t>
  </si>
  <si>
    <t>TK. Serasan Abadi</t>
  </si>
  <si>
    <t>Fatma Widyaningsih</t>
  </si>
  <si>
    <t>400,3/17/KPTS/DPMPTSP-4/2025</t>
  </si>
  <si>
    <t>421,1/1293/Disdikbud.ME-2/2025</t>
  </si>
  <si>
    <t>76,994,247,5,313,005</t>
  </si>
  <si>
    <t xml:space="preserve">Jalan Pesantren Dusun 5 Desa Ujan Mas </t>
  </si>
  <si>
    <t>TK. Islam Terpadu Insan Rabbani</t>
  </si>
  <si>
    <t>Rati  Ningsih</t>
  </si>
  <si>
    <t>400,3/16/KPTS/DPMPTSP-4/2025</t>
  </si>
  <si>
    <t>421,1/1341/Disdikbud.ME-2/2025</t>
  </si>
  <si>
    <t>42,096,754,9,313,000</t>
  </si>
  <si>
    <t>Jl. Lintas Baturaja Dusun II Desa Sleman Kec. Tanjung Agung</t>
  </si>
  <si>
    <t>KB. Atung Bungsu</t>
  </si>
  <si>
    <t>Pujowati</t>
  </si>
  <si>
    <t>400,3.2/15/KPTS/DPMPTSP-4/2025</t>
  </si>
  <si>
    <t>421,1/997/Disdikbud.ME-2/2025</t>
  </si>
  <si>
    <t>73,402,807,9,313,000</t>
  </si>
  <si>
    <t>Dusun I Desa Jambu Kec. Gelumbang</t>
  </si>
  <si>
    <t>TK. Ananda</t>
  </si>
  <si>
    <t>Mislaily</t>
  </si>
  <si>
    <t>400,3/14/KPTS/DPMPTSP-4/2025</t>
  </si>
  <si>
    <t>421,1/996/Disdikbud.ME-2/2025</t>
  </si>
  <si>
    <t>80,726,939,4,313,000</t>
  </si>
  <si>
    <t>Dusun II Desa Karang Endah Selatan Kec. Gelumbang</t>
  </si>
  <si>
    <t>KB. Muara Kasih Bunda</t>
  </si>
  <si>
    <t>Fitriana, SE</t>
  </si>
  <si>
    <t>400,3/13/KPTS/DPMPTSP-4/2025</t>
  </si>
  <si>
    <t>421,1/995/Disdikbud.ME-2/2025</t>
  </si>
  <si>
    <t>80,023,027,8,313,000</t>
  </si>
  <si>
    <t>Desa Sumber Mulia Kec. Lubai Ulu</t>
  </si>
  <si>
    <t>TK. IKI PTPN VIII Unit Beringin</t>
  </si>
  <si>
    <t>Suci Anggraini, S.Pd</t>
  </si>
  <si>
    <t>400,3/12/KPTS/DPMPTSP-4/2025</t>
  </si>
  <si>
    <t>421,1/675,a/Disdikbud.ME-2/2025</t>
  </si>
  <si>
    <t>86,855,336,3,313,000</t>
  </si>
  <si>
    <t>Desa Kota Agung Kec. SDT</t>
  </si>
  <si>
    <t>KB. Serasan</t>
  </si>
  <si>
    <t>Dismiyantasanah</t>
  </si>
  <si>
    <t>400,3/11/KPTS/DPMPTSP-4/2025</t>
  </si>
  <si>
    <t>421,1/617/Disdikbud.ME-2/2025</t>
  </si>
  <si>
    <t>71,188,486,6,313,000</t>
  </si>
  <si>
    <t>Desa Pedataran Kec. Gelumbang</t>
  </si>
  <si>
    <t>KB. Mutiara Hati</t>
  </si>
  <si>
    <t>Abdul Rahman Tolib</t>
  </si>
  <si>
    <t>400,3/10/KPTS/DPMPTSP-4/2025</t>
  </si>
  <si>
    <t>421,1/620/Disdikbud.ME-2/2025</t>
  </si>
  <si>
    <t>21,281,388,5,313,000</t>
  </si>
  <si>
    <t>Dusun I Desa Tanjung Terang Kec. Gunung Megang</t>
  </si>
  <si>
    <t>TK. Al-Ashraf</t>
  </si>
  <si>
    <t>Winingsi Yeka Abadi</t>
  </si>
  <si>
    <t>400,3/09/KPTS/DPMPTSP-4/2025</t>
  </si>
  <si>
    <t>421,1/618/Disdikbud.ME-2/2025</t>
  </si>
  <si>
    <t>74,084,847,8,313,000</t>
  </si>
  <si>
    <t>Dusun I Desa Melilian Kec. Gelumbang</t>
  </si>
  <si>
    <t>TK. Nurul Huda</t>
  </si>
  <si>
    <t>Mardiana</t>
  </si>
  <si>
    <t>400,3/08/KPTS/DPMPTSP-4/2025</t>
  </si>
  <si>
    <t>Budi Pahlawan, SH</t>
  </si>
  <si>
    <t>421,1/619/Disdikbud.ME-2/2025</t>
  </si>
  <si>
    <t>22,536,711,9,313,000</t>
  </si>
  <si>
    <t>Dusun I Desa Suka Menang Kec. Gelumbang</t>
  </si>
  <si>
    <t>TK. Aisyiyah Bustanul Athfal Gelumbang</t>
  </si>
  <si>
    <t>Romaita</t>
  </si>
  <si>
    <t>400,3/07/KPTS/DPMPTSP-4/2025</t>
  </si>
  <si>
    <t>421,1/5376/Disdikbud.ME-2/2024</t>
  </si>
  <si>
    <t>70,599,065,3-313,000</t>
  </si>
  <si>
    <t>KB. Bondan Indah</t>
  </si>
  <si>
    <t>400,3/06/KPTS/DPMPTSP-4/2025</t>
  </si>
  <si>
    <t>421,1/5374/Disdikbud.ME-2/2024</t>
  </si>
  <si>
    <t>70,569,151,7,313,000</t>
  </si>
  <si>
    <t>Jalan Sakura Desa Tebat Agung Kec. Rambang Niru</t>
  </si>
  <si>
    <t>TK. Kasih Ibu</t>
  </si>
  <si>
    <t>Yulie Anita</t>
  </si>
  <si>
    <t>400,3/05/KPTS/DPMPTSP-4/2025</t>
  </si>
  <si>
    <t>Awal, S.H</t>
  </si>
  <si>
    <t>421,1/5375/Disdikbud.ME-2/2024</t>
  </si>
  <si>
    <t>02,432,517,7,313,000</t>
  </si>
  <si>
    <t>Komplek Masjid Nurul Iman Talang Jawa Rt. 004 Rw. 004 Pasar Tanjung Enim Kec. Lawang Kidul</t>
  </si>
  <si>
    <t>TK. Islam Terpadu Latansa</t>
  </si>
  <si>
    <t>Marwiyah, S.Pd</t>
  </si>
  <si>
    <t>400,3/04/KPTS/DPMPTSP-4/2025</t>
  </si>
  <si>
    <t>Bambang Hermanto, , SH</t>
  </si>
  <si>
    <t>421,1/5379/Disdikbud.ME-2/2024</t>
  </si>
  <si>
    <t>86,528,654,6,313,000</t>
  </si>
  <si>
    <t>Dusun II Desa Kuripan Kec. Empat Petulai Dangku</t>
  </si>
  <si>
    <t>TK. Anisyah Kuripan</t>
  </si>
  <si>
    <t>Juli Herawati</t>
  </si>
  <si>
    <t>400,3/03/KPTS/DPMPTSP-4/2025</t>
  </si>
  <si>
    <t>421,1/5377/Disdikbud.ME-2/2024</t>
  </si>
  <si>
    <t>66,034,658,6,313,000</t>
  </si>
  <si>
    <t>Dusun I Desa Dangku Kec. Empat Petulai Dangku</t>
  </si>
  <si>
    <t>KB. Al-Murayah</t>
  </si>
  <si>
    <t>400,3/02/KPTS/DPMPTSP-4/2025</t>
  </si>
  <si>
    <t>421,1/5378/Disdikbud.ME-2/2024</t>
  </si>
  <si>
    <t>53,372,545,3,313,000</t>
  </si>
  <si>
    <t>Dusun IV Desa Muara Niru Kec. Empat Petulai Dangku</t>
  </si>
  <si>
    <t>KB. Malin Pangga</t>
  </si>
  <si>
    <t>400,3/01/KPTS/DPMPTSP-4/2025</t>
  </si>
  <si>
    <t>NOTARIS</t>
  </si>
  <si>
    <t>NO. SURAT REKOMENDASI</t>
  </si>
  <si>
    <t>ALAMAT PAUD</t>
  </si>
  <si>
    <t>MERK PAUD</t>
  </si>
  <si>
    <t>PENANGGUNG JAWAB</t>
  </si>
  <si>
    <t>TANGGAL TERBIT IZIN</t>
  </si>
  <si>
    <t>LAPORAN IZIN PENDIDIKAN ANAK USIA DINI</t>
  </si>
  <si>
    <t>RSUD H.M. Rabain Muara Enim</t>
  </si>
  <si>
    <t>400.7/12-ME/DPMPTSP-4/DS-1/TTE/2024</t>
  </si>
  <si>
    <t>Jl. Sultan Mahmud Badarudin II No. 49 Kelurahan Pasar II Kecamatan Muara Enim</t>
  </si>
  <si>
    <t>OZ00000267748381</t>
  </si>
  <si>
    <t>dr. Kartika Ikrama Shafirlana, Sp.OG</t>
  </si>
  <si>
    <t>248/KPTS/DPMPTSP-4/2025</t>
  </si>
  <si>
    <t>248</t>
  </si>
  <si>
    <t>RSU Trijaya Medical Center       Lawang Kidul</t>
  </si>
  <si>
    <t>400.7/23-LK/DPMPTSP-4/DS-2/TTE/2024</t>
  </si>
  <si>
    <t>Jl. Lintas Baturaja No. 541 Tanjung Buhuk Kelurahan Tanjung Enim Kabupaten Muara Enim</t>
  </si>
  <si>
    <t>247/KPTS/DPMPTSP-4/2025</t>
  </si>
  <si>
    <t>247</t>
  </si>
  <si>
    <t>UPTD Puskesmas Tanjung Enim           Lawang Kidul</t>
  </si>
  <si>
    <t>400.7/315-LK/DPMPTSP-4/PB/TTE/2024</t>
  </si>
  <si>
    <t>Jl. Jendral Ahmad Yani No. 10 Kelurahan Pasar Tanjung Enim Kecamatan Lawang Kidul Kabupaten Muara Enim</t>
  </si>
  <si>
    <t>TR00000829397804</t>
  </si>
  <si>
    <t>Yopi Puspitasati, S.Kep</t>
  </si>
  <si>
    <t>246/KPTS/DPMPTSP-4/2025</t>
  </si>
  <si>
    <t>246</t>
  </si>
  <si>
    <t>400.7/76-LK/DPMPTSP-4/PR/TTE/2022</t>
  </si>
  <si>
    <t>MO00000465772123</t>
  </si>
  <si>
    <t>Yessy Fitriani, S.Kep</t>
  </si>
  <si>
    <t>245/KPTS/DPMPTSP-4/2025</t>
  </si>
  <si>
    <t>245</t>
  </si>
  <si>
    <t>Puskesmas Belida Darat</t>
  </si>
  <si>
    <t>440.7/100-BD/DPMPTSP-4/DU-1/2023</t>
  </si>
  <si>
    <t>Jl. Desa Tanjung Bunut Kecamatan Belida Darat Kabupaten Muara Enim</t>
  </si>
  <si>
    <t>RK00000139465778</t>
  </si>
  <si>
    <t>dr. Olia Indri Saktianingsih</t>
  </si>
  <si>
    <t>244/KPTS/DPMPTSP-4/2025</t>
  </si>
  <si>
    <t>244</t>
  </si>
  <si>
    <t>UPTD Puskesmas Ujan Mas</t>
  </si>
  <si>
    <t>440/27-UM/DPMPTSP-4/PB/TTE/2023</t>
  </si>
  <si>
    <t>Jl. Desa Lintas Sumatera Desa Ujan Mas Lama Kecamtan   Ujan Mas Kabupaten Muara Enim</t>
  </si>
  <si>
    <t>080252222446361</t>
  </si>
  <si>
    <t>Iis Martalena, S.Kep</t>
  </si>
  <si>
    <t>243/KPTS/DPMPTSP-4/2025</t>
  </si>
  <si>
    <t>243</t>
  </si>
  <si>
    <t>440/179-LK/DPMPTSP-4/PR/TTE/2022</t>
  </si>
  <si>
    <t>080152222-4230196</t>
  </si>
  <si>
    <t>Eti Suharti, A.Md.Kep</t>
  </si>
  <si>
    <t>242/KPTS/DPMPTSP-4/2025</t>
  </si>
  <si>
    <t>242</t>
  </si>
  <si>
    <t>Poskesdes Danau Baru                Sungai Rotan</t>
  </si>
  <si>
    <t>570/247-SR/DPMPTSP-4/PB/2020</t>
  </si>
  <si>
    <t>Jl. Harapan Desa Sukarami Kecamatan Sungai Rotan Kabupaten Muara Enim</t>
  </si>
  <si>
    <t>080252220-3340191</t>
  </si>
  <si>
    <t>Reli Narlia, AM.Kep</t>
  </si>
  <si>
    <t>241/KPTS/DPMPTSP-4/2025</t>
  </si>
  <si>
    <t>241</t>
  </si>
  <si>
    <t>UPTD Puskesmas Sukarami         Sungai Rotan</t>
  </si>
  <si>
    <t>440.7/223-SR/DPMPTSP-4/PR/TTE/2023</t>
  </si>
  <si>
    <t>080152223-4762346</t>
  </si>
  <si>
    <t>Yusroh, A.Md.Kep</t>
  </si>
  <si>
    <t>240/KPTS/DPMPTSP-4/2025</t>
  </si>
  <si>
    <t>240</t>
  </si>
  <si>
    <t>UPTD Puskesmas Beringin Lubai</t>
  </si>
  <si>
    <t>440.7/302-LB/DPMPTSP-4/PB/TTE/2024</t>
  </si>
  <si>
    <t>Jl. Raya Prabumulih - Baturaja Desa Beringin Kecamatan Lubai Kabupaten Muara Enim</t>
  </si>
  <si>
    <t>YU00000407975174</t>
  </si>
  <si>
    <t>Sintya Sumarsili, AM.Keb</t>
  </si>
  <si>
    <t>239/KPTS/DPMPTSP-4/2025</t>
  </si>
  <si>
    <t>239</t>
  </si>
  <si>
    <t>440/60-LB/DPMPTSP-4/PB/TTE/2022</t>
  </si>
  <si>
    <t>0802522214066648</t>
  </si>
  <si>
    <t>Nopriana Untari, AM.Keb</t>
  </si>
  <si>
    <t>238/KPTS/DPMPTSP-4/2025</t>
  </si>
  <si>
    <t>238</t>
  </si>
  <si>
    <t xml:space="preserve"> Puskesmas Beringin Lubai</t>
  </si>
  <si>
    <t>440/121-LB/DPMPTSP-4/PB/TTE/2023</t>
  </si>
  <si>
    <t>0802522224479633</t>
  </si>
  <si>
    <t>Susana, AM.Keb</t>
  </si>
  <si>
    <t>237/KPTS/DPMPTSP-4/2025</t>
  </si>
  <si>
    <t>237</t>
  </si>
  <si>
    <t>440/155-LB/DPMPTSP-4/PB/TTE/2023</t>
  </si>
  <si>
    <t>080252222-4502620</t>
  </si>
  <si>
    <t>Enik Ulan Dari, AM.Keb</t>
  </si>
  <si>
    <t>236/KPTS/DPMPTSP-4/2025</t>
  </si>
  <si>
    <t>236</t>
  </si>
  <si>
    <t>UPTD Puskesmas Teluk Lubuk Belimbing</t>
  </si>
  <si>
    <t>400/03-BL/DPMPTSP-4/SIPTTK/TTE/2022</t>
  </si>
  <si>
    <t>Jl. Raya Pendopo Desa Teluk Lubuk Kecamatan Belimbing Kabupaten Muara Enim</t>
  </si>
  <si>
    <t>19830409/STRTTK-16/2009/2416</t>
  </si>
  <si>
    <t>Harlini, S.Farm</t>
  </si>
  <si>
    <t>235/KPTS/DPMPTSP-4/2025</t>
  </si>
  <si>
    <t>235</t>
  </si>
  <si>
    <t>Rumah Sakit Bukit Asam Medika Lawang Kidul</t>
  </si>
  <si>
    <t>400.7/27-LK/DPMPTSP-4/DS-2/TTE/2023</t>
  </si>
  <si>
    <t>Jl. Raya Bukit Asam No. 118 Kelurahan Tanjung Enim Kecamatan Lawang Kidul Kabupaten Muara Enim</t>
  </si>
  <si>
    <t>3111103423100115</t>
  </si>
  <si>
    <t>dr. Doli Mauliate Sitompul, Sp.OT</t>
  </si>
  <si>
    <t>234/KPTS/DPMPTSP-4/2025</t>
  </si>
  <si>
    <t>234</t>
  </si>
  <si>
    <t>440/462-LK/DPMPTSP-4/PR/TTE/2022</t>
  </si>
  <si>
    <t>080151121 - 3489713</t>
  </si>
  <si>
    <t>Witri Khairul, A.Md.Kep</t>
  </si>
  <si>
    <t>233/KPTS/DPMPTSP-4/2025</t>
  </si>
  <si>
    <t>233</t>
  </si>
  <si>
    <t>Klinik Rahayu Medika Lawang Kidul</t>
  </si>
  <si>
    <t>440/31-LK/DPMPTSP-4/PR/TTE/2023</t>
  </si>
  <si>
    <t>Jl. Letnan Muis No. 01 Desa Lingga Saringan Utara Kelurahan Tanjung Enim Kec. Lawang Kidul Kabupaten Muara Enim</t>
  </si>
  <si>
    <t>080152222 - 4462141</t>
  </si>
  <si>
    <t>Dini Falenta, AM.Kep</t>
  </si>
  <si>
    <t>232/KPTS/DPMPTSP-4/2025</t>
  </si>
  <si>
    <t>232</t>
  </si>
  <si>
    <t>Pustu Kelurahan Muara Enim</t>
  </si>
  <si>
    <t>440/09-ME/DPMPTSP-4/PR/TTE/2023</t>
  </si>
  <si>
    <t>Jl. Kelurahan Muara Enim Kecamatan Muara Enim Kabupaten Muara Enim</t>
  </si>
  <si>
    <t>080152221 - 3442452</t>
  </si>
  <si>
    <t>Fitriana, AM.Keb</t>
  </si>
  <si>
    <t>231/KPTS/DPMPTSP-4/2025</t>
  </si>
  <si>
    <t>231</t>
  </si>
  <si>
    <t>Poskesdes Benakat</t>
  </si>
  <si>
    <t>440/106-BN/DPMPTSP-4/PB/TTE/2023</t>
  </si>
  <si>
    <t>Jl. Raya Desa Padang Bindu Kecamatan Benakat Kabupaten Muara Enim</t>
  </si>
  <si>
    <t>080252222 - 4522906</t>
  </si>
  <si>
    <t>Septa Fera, A.Md.Keb</t>
  </si>
  <si>
    <t>230/KPTS/DPMPTSP-4/2025</t>
  </si>
  <si>
    <t>230</t>
  </si>
  <si>
    <t>Poskesdes Padang Bindu</t>
  </si>
  <si>
    <t>440/53-BN/DPMPTSP-4/PB/TTE/2021</t>
  </si>
  <si>
    <t>Jl. Kampung III Desa Padang Bindu Kecamatan Benakat Kabupaten Muara Enim</t>
  </si>
  <si>
    <t>080252221 - 4019128</t>
  </si>
  <si>
    <t>Yesi Anggraini, AM.Keb</t>
  </si>
  <si>
    <t>229/KPTS/DPMPTSP-4/2025</t>
  </si>
  <si>
    <t>229</t>
  </si>
  <si>
    <t>Puskesmas Benakat</t>
  </si>
  <si>
    <t>400.7/200-BN/DPMPTSP-4/PB/2024</t>
  </si>
  <si>
    <t>WK00000630777979</t>
  </si>
  <si>
    <t>Ayu Pramudiah, AM.Keb</t>
  </si>
  <si>
    <t>228/KPTS/DPMPTSP-4/2025</t>
  </si>
  <si>
    <t>228</t>
  </si>
  <si>
    <t>400.7/205-BN/DPMPTSP-4/PB/2024</t>
  </si>
  <si>
    <t>Dita Astuti, A.Md.Keb</t>
  </si>
  <si>
    <t>227/KPTS/DPMPTSP-4/2025</t>
  </si>
  <si>
    <t>227</t>
  </si>
  <si>
    <t>400.7/204-BN/DPMPTSP-4/PB/2024</t>
  </si>
  <si>
    <t>JY00000221117374</t>
  </si>
  <si>
    <t>Ika Haryati, AM.Keb</t>
  </si>
  <si>
    <t>226/KPTS/DPMPTSP-4/2025</t>
  </si>
  <si>
    <t>226</t>
  </si>
  <si>
    <t>UPTD Puskesmas Gelumbang</t>
  </si>
  <si>
    <t>400.7/136-GB/DPMPTSP-4/PR/TTE/2023</t>
  </si>
  <si>
    <t>Jl. Jenderal Sudirman No. 80 Kecamatan Gelumbang Kabupaten Muara Enim</t>
  </si>
  <si>
    <t>080152223 - 4624740</t>
  </si>
  <si>
    <t>Erika Distriana, A.Md.Kep</t>
  </si>
  <si>
    <t>225/KPTS/DPMPTSP-4/2025</t>
  </si>
  <si>
    <t>225</t>
  </si>
  <si>
    <t>RSUD Dr. H. M. Rabain</t>
  </si>
  <si>
    <t>440/141-ME/DPMPTSP-4/PR/TTE/2021</t>
  </si>
  <si>
    <t>Jl. Sultan Mahmud Badarudin II No.49 Kecamatan           Muara Enim Kabupaten Muara Enim</t>
  </si>
  <si>
    <t>0801522214068182</t>
  </si>
  <si>
    <t>Wulan Ferliana, AM.Kep</t>
  </si>
  <si>
    <t>224/KPTS/DPMPTSP-4/2025</t>
  </si>
  <si>
    <t>224</t>
  </si>
  <si>
    <t>UPTD Puskesmas Belida Darat</t>
  </si>
  <si>
    <t>440/140-BD/DPMPTSP-4/PR/TTE/2021</t>
  </si>
  <si>
    <t>Jl. Raya Desa Tanjung Bunut Kecamatan Belida Darat Kabupaten Muara Enim</t>
  </si>
  <si>
    <t>080152221 - 3508548</t>
  </si>
  <si>
    <t>Raden Ayu Esti Sri Handayani, AM.Kep</t>
  </si>
  <si>
    <t>223/KPTS/DPMPTSP-4/2025</t>
  </si>
  <si>
    <t>223</t>
  </si>
  <si>
    <t>Poskesdes Gaung Asam Kecamatan Belida Darat</t>
  </si>
  <si>
    <t>440/181-BD/DPMPTSP-4/PB/TTE/2022</t>
  </si>
  <si>
    <t>Jl. Desa Gaung Asam Kecamatan Belida Darat Kabupaten Muara Enim</t>
  </si>
  <si>
    <t>080252222 - 4336514</t>
  </si>
  <si>
    <t>Budiya, AM.Keb</t>
  </si>
  <si>
    <t>222/KPTS/DPMPTSP-4/2025</t>
  </si>
  <si>
    <t>222</t>
  </si>
  <si>
    <t>Puskesmas Sukarami Kecamatan Sungai Rotan</t>
  </si>
  <si>
    <t>400.7/182-SR/DPMPTSP-4/PB/TTE/2023</t>
  </si>
  <si>
    <t>Jl. Desa Sukarami Kecamatan Sungai Rotan Kabupaten   Muara Enim</t>
  </si>
  <si>
    <t>080252222 - 4500756</t>
  </si>
  <si>
    <t>Perawati, AM.Keb</t>
  </si>
  <si>
    <t>221/KPTS/DPMPTSP-4/2025</t>
  </si>
  <si>
    <t>221</t>
  </si>
  <si>
    <t>UPTD Pukesmas Muara Enim</t>
  </si>
  <si>
    <t>440/113-ME/DPMPTSP-4/PR/TTE/2021</t>
  </si>
  <si>
    <t>Jl. Dr. AK. Gani Kelurahan Tungkal Kecamatan Muara Enim Kabupaten Muara Enim</t>
  </si>
  <si>
    <t>08152221 - 3442452</t>
  </si>
  <si>
    <t>Ns. Elly Surya Ningsih, S.Kep</t>
  </si>
  <si>
    <t>220/KPTS/DPMPTSP-4/2025</t>
  </si>
  <si>
    <t>220</t>
  </si>
  <si>
    <t>400.7/196-BD/DPMPTSP-4/PR/TTE/2023</t>
  </si>
  <si>
    <t>080152223 - 4679562</t>
  </si>
  <si>
    <t>Umi Marsela, AM.Keb</t>
  </si>
  <si>
    <t>219/KPTS/DPMPTSP-4/2025</t>
  </si>
  <si>
    <t>219</t>
  </si>
  <si>
    <t>440/90-ME/DPMPTSP-4/PR/TTE/2022</t>
  </si>
  <si>
    <t>080152222 - 4214830</t>
  </si>
  <si>
    <t>Nyimas Mutiara Nuriman Rizki, AM.Kep</t>
  </si>
  <si>
    <t>218/KPTS/DPMPTSP-4/2025</t>
  </si>
  <si>
    <t>218</t>
  </si>
  <si>
    <t>Praktik Dokter Gigi Endah Pratiwi</t>
  </si>
  <si>
    <t>400.7/16-ME/DPMPTSP-4/DG-1/TTE/2024</t>
  </si>
  <si>
    <t>Jl. Ade Irma Suryani RT.03 RW.10 Kelurahan Muara Enim Kecamatan Muara Enim</t>
  </si>
  <si>
    <t>TO00000406253001</t>
  </si>
  <si>
    <t>drg. Endah Pratiwi</t>
  </si>
  <si>
    <t>217/KPTS/DPMPTSP-4/2025</t>
  </si>
  <si>
    <t>217</t>
  </si>
  <si>
    <t>RSUD Gelumbang</t>
  </si>
  <si>
    <t>400.7/202-GB/DPMPTSP-4/PB/TTE/2023</t>
  </si>
  <si>
    <t>Jl. Lingkar Kelurahan Gelumbang Kecamatan Gelumbang Kabupaten Muara Enim</t>
  </si>
  <si>
    <t>080262223 - 4569552</t>
  </si>
  <si>
    <t>Winda Ayu Paramita</t>
  </si>
  <si>
    <t>216/KPTS/DPMPTSP-4/2025</t>
  </si>
  <si>
    <t>216</t>
  </si>
  <si>
    <t>400.7/233-GB/DPMPTSP-4/PB/TTE/2023</t>
  </si>
  <si>
    <t>080252223 - 4789776</t>
  </si>
  <si>
    <t>Resty Nofiacahyani, AM.Keb</t>
  </si>
  <si>
    <t>215/KPTS/DPMPTSP-4/2025</t>
  </si>
  <si>
    <t>215</t>
  </si>
  <si>
    <t>440/338-GB/DPMPTSP-4/PB/TTE/2022</t>
  </si>
  <si>
    <t>080252222 - 4465699</t>
  </si>
  <si>
    <t>Darwana, AM.Keb</t>
  </si>
  <si>
    <t>214/KPTS/DPMPTSP-4/2025</t>
  </si>
  <si>
    <t>214</t>
  </si>
  <si>
    <t>440/165-GB/DPMPTSP-4/PB/TTE/2022</t>
  </si>
  <si>
    <t>080252221 - 4094210</t>
  </si>
  <si>
    <t>Oktaviana Safitri, AM.Keb</t>
  </si>
  <si>
    <t>213/KPTS/DPMPTSP-4/2025</t>
  </si>
  <si>
    <t>213</t>
  </si>
  <si>
    <t>UPTD Puskesmas Muara Belida</t>
  </si>
  <si>
    <t>400.7/94-MB/DPMPTSP-4/PB/TTE/2024</t>
  </si>
  <si>
    <t>Jl. Arwana No.05  Desa Patra Tani Kecamatan Muara Belida Kabupaten Muara Enim</t>
  </si>
  <si>
    <t>SH00000115598826</t>
  </si>
  <si>
    <t>Intan Noviza, A.Md.Keb</t>
  </si>
  <si>
    <t>212/KPTS/DPMPTSP-4/2025</t>
  </si>
  <si>
    <t>212</t>
  </si>
  <si>
    <t>Puskesmas Muara Belida</t>
  </si>
  <si>
    <t>400.7/334-MB/DPMPTSP-4/PB/TTE/2023</t>
  </si>
  <si>
    <t>CC00000103661677</t>
  </si>
  <si>
    <t>Desnita, A.Md.Keb</t>
  </si>
  <si>
    <t>211/KPTS/DPMPTSP-4/2025</t>
  </si>
  <si>
    <t>211</t>
  </si>
  <si>
    <t>400.7/122-MB/DPMPTSP-4/PB/TTE/2024</t>
  </si>
  <si>
    <t>OL00001022902602</t>
  </si>
  <si>
    <t>Tuti Nopianti, AM.Keb</t>
  </si>
  <si>
    <t>210/KPTS/DPMPTSP-4/2025</t>
  </si>
  <si>
    <t>210</t>
  </si>
  <si>
    <t>440/03-MB/DPMPTSP-4/PR/TTE/2022</t>
  </si>
  <si>
    <t>0815222214115695</t>
  </si>
  <si>
    <t>Putri Ikmalia, AM.Kep</t>
  </si>
  <si>
    <t>209/KPTS/DPMPTSP-4/2025</t>
  </si>
  <si>
    <t>209</t>
  </si>
  <si>
    <t>Poskesdes Kayuara Batu Kecamatan Muara Belida</t>
  </si>
  <si>
    <t>440/283-MB/DPMPTSP-4/PB/TTE/2022</t>
  </si>
  <si>
    <t>Jl. Desa Kayuara Batu Kecamatan Muara Belida Kabupaten Muara Enim</t>
  </si>
  <si>
    <t>0802522224320715</t>
  </si>
  <si>
    <t>Yulyana Jambi, AM.Keb</t>
  </si>
  <si>
    <t>208/KPTS/DPMPTSP-4/2025</t>
  </si>
  <si>
    <t>208</t>
  </si>
  <si>
    <t>Poskesdes Patra Tani Kecamatan Muara Belida</t>
  </si>
  <si>
    <t>400.7/216-MB/DPMPTSP-4/PB/TTE/2024</t>
  </si>
  <si>
    <t>Jl. Dusun III Desa Patra Tani Kecamatan Muara Belida Kabupaten Muara Enim</t>
  </si>
  <si>
    <t>DU00000482130863</t>
  </si>
  <si>
    <t>Pitri, AM.Keb</t>
  </si>
  <si>
    <t>207/KPTS/DPMPTSP-4/2025</t>
  </si>
  <si>
    <t>207</t>
  </si>
  <si>
    <t>440/144-MB/DPMPTSP-4/PB/TTE/2022</t>
  </si>
  <si>
    <t>0802521224206804</t>
  </si>
  <si>
    <t>Helmiyati, AM.Keb</t>
  </si>
  <si>
    <t>206/KPTS/DPMPTSP-4/2025</t>
  </si>
  <si>
    <t>206</t>
  </si>
  <si>
    <t>400.7/63-MB/DPMPTSP-4/PR/TTE/2024</t>
  </si>
  <si>
    <t>Jl. Desa Patra Tani Kecamatan Muara Belida Kabupaten Muara Enim</t>
  </si>
  <si>
    <t>MG00000318067472</t>
  </si>
  <si>
    <t>Ana Maria Redy Seviana, AM.Kep</t>
  </si>
  <si>
    <t>205/KPTS/DPMPTSP-4/2025</t>
  </si>
  <si>
    <t>205</t>
  </si>
  <si>
    <t>440/272-MB/DPMPTSP-4/PB/TTE/2022</t>
  </si>
  <si>
    <t>0802522224322824</t>
  </si>
  <si>
    <t>Seri Herlina, AM.Kep</t>
  </si>
  <si>
    <t>204/KPTS/DPMPTSP-4/2025</t>
  </si>
  <si>
    <t>204</t>
  </si>
  <si>
    <t>Poskesdes Harapan Mulia Kecamatan Muara Belida</t>
  </si>
  <si>
    <t>440/281-MB/DPMPTSP-4/PB/TTE/2022</t>
  </si>
  <si>
    <t>Jl. Desa Harapan Mulia Kecamatan Muara Belida Kabupaten Muara Enim</t>
  </si>
  <si>
    <t>0802522224326051</t>
  </si>
  <si>
    <t>Neni Sariyana, A.Md.Keb</t>
  </si>
  <si>
    <t>203/KPTS/DPMPTSP-4/2025</t>
  </si>
  <si>
    <t>203</t>
  </si>
  <si>
    <t>RSUD Lubai Ulu</t>
  </si>
  <si>
    <t>440/134-LU/DPMPTSP-4/PB/TTE/2022</t>
  </si>
  <si>
    <t>Jl. Raya Prabumulih - Baturaja Desa Karang Agung Kecamatan Lubai Ulu Kabupaten Muara Enim</t>
  </si>
  <si>
    <t>0802622214107494</t>
  </si>
  <si>
    <t>Pipit Puyung Wijayanti, SST</t>
  </si>
  <si>
    <t>202/KPTS/DPMPTSP-4/2025</t>
  </si>
  <si>
    <t>UPTD Puskesmas Kelekar</t>
  </si>
  <si>
    <t>400.7/124-KL/DPMPTSP-4/PB/TTE/2024</t>
  </si>
  <si>
    <t>Jl. AMD Manunggal IV Desa Menanti Kecamatan Kelekar Kabupaten Muara Enim</t>
  </si>
  <si>
    <t>CP00000480129400</t>
  </si>
  <si>
    <t>Ria Indriyani, AM.Keb</t>
  </si>
  <si>
    <t>201/KPTS/DPMPTSP-4/2025</t>
  </si>
  <si>
    <t>440/65-GB/DPMPTSP-4/PB/TTE/2023</t>
  </si>
  <si>
    <t>080252222 - 4500566</t>
  </si>
  <si>
    <t>Desmike Saputri, AM.Keb</t>
  </si>
  <si>
    <t>200/KPTS/DPMPTSP-4/2025</t>
  </si>
  <si>
    <t>400.7/250-GB/DPMPTSP-4/PR/TTE/2023</t>
  </si>
  <si>
    <t>080152220 - 3330212</t>
  </si>
  <si>
    <t>Lini Antifa, AM.Kep</t>
  </si>
  <si>
    <t>199/KPTS/DPMPTSP-4/2025</t>
  </si>
  <si>
    <t>400.7/95-LK/DPMPTSP-4/PB/TTE/2024</t>
  </si>
  <si>
    <t>DM00000285506619</t>
  </si>
  <si>
    <t>Riani Indah Febriani, A.md.Keb</t>
  </si>
  <si>
    <t>198/KPTS/DPMPTSP-4/2025</t>
  </si>
  <si>
    <t>apt. Syintya Mei Hanny, S.Farm</t>
  </si>
  <si>
    <t>400.7/20-LK/DPMPTSP-4/APTKR/TTE/2023</t>
  </si>
  <si>
    <t>Jl. Letnan Muis No. 01 Saringan Utara Kelurahan Lingga Kecamatan Lawang Kidul Kabupaten Muara Enim</t>
  </si>
  <si>
    <t>032872223 - 94051507</t>
  </si>
  <si>
    <t>197/KPTS/DPMPTSP-4/2025</t>
  </si>
  <si>
    <t>UPTD Poskesmas Muara Emburung (Niru)</t>
  </si>
  <si>
    <t>440/316-RN/DPMPTSP-4/PB/TTE/2022</t>
  </si>
  <si>
    <t>Jl. Desa Muara Emburung Kecamatan Niru Kab. Muara Enim</t>
  </si>
  <si>
    <t>080252222 - 4294161</t>
  </si>
  <si>
    <t>Yepi Hartati, AM.Keb</t>
  </si>
  <si>
    <t>196/KPTS/DPMPTSP-4/2025</t>
  </si>
  <si>
    <t>Poskesdes Suka Menang (Gelumbang)</t>
  </si>
  <si>
    <t>440/126-GB/DPMPTSP-4/PB/TTE/2022</t>
  </si>
  <si>
    <t>Jl. Desa Suka menang Kecamatan Gelumbang Kabupaten Muara Enim</t>
  </si>
  <si>
    <t>Fujiati, AM.Keb</t>
  </si>
  <si>
    <t>195/KPTS/DPMPTSP-4/2025</t>
  </si>
  <si>
    <t>440/313-GB/DPMPTSP-4/PR/TTE/2022</t>
  </si>
  <si>
    <t>080252222 - 4381598</t>
  </si>
  <si>
    <t>Opin Melisa, AM.Keb</t>
  </si>
  <si>
    <t>194/KPTS/DPMPTSP-4/2025</t>
  </si>
  <si>
    <t>UPTD Pukesmas Kelekar</t>
  </si>
  <si>
    <t>440/53-KL/DPMPTSP-4/PB/TTE/2022</t>
  </si>
  <si>
    <t>Yulima, AM.Keb</t>
  </si>
  <si>
    <t>193/KPTS/DPMPTSP-4/2025</t>
  </si>
  <si>
    <t>400.7/155-ME/DPMPTSP-4/PR/TTE/2023</t>
  </si>
  <si>
    <t>Jl. Sultan Mahmud Badarudin II No. 49 Kec. Muara Enim Kabupaten Muara Enim</t>
  </si>
  <si>
    <t>080152223 - 4708485</t>
  </si>
  <si>
    <t>Yuliza Hardianti, Amd.Kep</t>
  </si>
  <si>
    <t>192/KPTS/DPMPTSP-4/2025</t>
  </si>
  <si>
    <t>440/203-ME/DPMPTSP-4/PR/TTE/2022</t>
  </si>
  <si>
    <t>080152222 - 4146671</t>
  </si>
  <si>
    <t>Wiwit Maryati, AM.Kep</t>
  </si>
  <si>
    <t>191/KPTS/DPMPTSP-4/2025</t>
  </si>
  <si>
    <t>Pukesmas Belida Darat</t>
  </si>
  <si>
    <t>440/31-BD/DPMPTSP-4/PR/TTE/2022</t>
  </si>
  <si>
    <t>080152222 - 4278306</t>
  </si>
  <si>
    <t>Yuhida Mahwata, AM.Kep</t>
  </si>
  <si>
    <t>190/KPTS/DPMPTSP-4/2025</t>
  </si>
  <si>
    <t>440/473-ME/DPMPTSP-4/PR/TTE/2022</t>
  </si>
  <si>
    <t>Weni Septia, AM.Kep</t>
  </si>
  <si>
    <t>189/KPTS/DPMPTSP-4/2025</t>
  </si>
  <si>
    <t>440/428-ME/DPMPTSP-4/PR/TTE/2022</t>
  </si>
  <si>
    <t>080152222 - 4428489</t>
  </si>
  <si>
    <t>Meta Listiani, A.Md.Kep</t>
  </si>
  <si>
    <t>188/KPTS/DPMPTSP-4/2025</t>
  </si>
  <si>
    <t>400.7/267-ME/DPMPTSP-4/PR/TTE/2024</t>
  </si>
  <si>
    <t>AO00000467707120</t>
  </si>
  <si>
    <t>Ade Suci Hikmawati, AM.Kep</t>
  </si>
  <si>
    <t>187/KPTS/DPMPTSP-4/2025</t>
  </si>
  <si>
    <t>400.7/198-ME/DPMPTSP-4/PR/TTE/2023</t>
  </si>
  <si>
    <t>080172122 - 4348714</t>
  </si>
  <si>
    <t>Mayasartika, S.Kep.,Ners</t>
  </si>
  <si>
    <t>186/KPTS/DPMPTSP-4/2025</t>
  </si>
  <si>
    <t>440/68-ME/DPMPTSP-4/PR/TTE/2022</t>
  </si>
  <si>
    <t>080152121 - 3401321</t>
  </si>
  <si>
    <t>Indah Lestari, Amd.Kep</t>
  </si>
  <si>
    <t>185/KPTS/DPMPTSP-4/2025</t>
  </si>
  <si>
    <t>400.7/167-BD/DPMPTSP-4/PR/TTE/2023</t>
  </si>
  <si>
    <t>080151223 - 4715078</t>
  </si>
  <si>
    <t>Yoanrilmi, Amd.Kep</t>
  </si>
  <si>
    <t>184/KPTS/DPMPTSP-4/2025</t>
  </si>
  <si>
    <t>440/181-BD/DPMPTSP-4/PR/TTE/2022</t>
  </si>
  <si>
    <t>080152121 - 4041552</t>
  </si>
  <si>
    <t>Sri Andika, Amd.Kep</t>
  </si>
  <si>
    <t>183/KPTS/DPMPTSP-4/2025</t>
  </si>
  <si>
    <t>440/211-BD/DPMPTSP-4/PR/TTE/2022</t>
  </si>
  <si>
    <t>080152222 - 4274010</t>
  </si>
  <si>
    <t>Krisnanda, Am.Kep</t>
  </si>
  <si>
    <t>182/KPTS/DPMPTSP-4/2025</t>
  </si>
  <si>
    <t>Poskesdes Sukarami</t>
  </si>
  <si>
    <t>440/51-SR/DPMPTSP-4/PB/TTE/2023</t>
  </si>
  <si>
    <t>080152222 - 4428043</t>
  </si>
  <si>
    <t>Yenny Putri, Amd.Keb</t>
  </si>
  <si>
    <t>181/KPTS/DPMPTSP-4/2025</t>
  </si>
  <si>
    <t>Klinik Fadhilah</t>
  </si>
  <si>
    <t>400.7/43-BL/DPMPTSP-4/DU-3/TTE/2024</t>
  </si>
  <si>
    <t>Jl. Simpang PT. TEL Kecamatan Belimbing Kab. Muara Enim</t>
  </si>
  <si>
    <t>GQ00000301415383</t>
  </si>
  <si>
    <t>dr. Elisa Febrina</t>
  </si>
  <si>
    <t>180/KPTS/DPMPTSP-4/2025</t>
  </si>
  <si>
    <t>400.7/163-GB/DPMPTSP-4/PR/TTE/2024</t>
  </si>
  <si>
    <t>XC00000461592709</t>
  </si>
  <si>
    <t>Dewi Lestari, Amd.Kep</t>
  </si>
  <si>
    <t>179/KPTS/DPMPTSP-4/2025</t>
  </si>
  <si>
    <t>440/368-GB/DPMPTSP-4/PR/TTE/2022</t>
  </si>
  <si>
    <t>080152223 - 4627408</t>
  </si>
  <si>
    <t>Yunita Fitriyanti, AM.Kep</t>
  </si>
  <si>
    <t>178/KPTS/DPMPTSP-4/2025</t>
  </si>
  <si>
    <t>UPTD Kelekar</t>
  </si>
  <si>
    <t>440/155-KL/DPMPTSP-4/PR/TTE/2022</t>
  </si>
  <si>
    <t>080151222 - 4634837</t>
  </si>
  <si>
    <t>Roziki, AM.Kep</t>
  </si>
  <si>
    <t>177/KPTS/DPMPTSP-4/2025</t>
  </si>
  <si>
    <t>400.7/231-GB/DPMPTSP-4/PR/TTE/2023</t>
  </si>
  <si>
    <t>080152223 - 4634837</t>
  </si>
  <si>
    <t>Tri Utami, AM.Kep</t>
  </si>
  <si>
    <t>176/KPTS/DPMPTSP-4/2025</t>
  </si>
  <si>
    <t>440/385-GB/DPMPTSP-4/PR/TTE/2022</t>
  </si>
  <si>
    <t>080151222 - 4181538</t>
  </si>
  <si>
    <t>Muhammad Ihsan Mahrul, AM.Kep</t>
  </si>
  <si>
    <t>175/KPTS/DPMPTSP-4/2025</t>
  </si>
  <si>
    <t>440/177-GB/DPMPTSP-4/PR/TTE/2021</t>
  </si>
  <si>
    <t>080152221 - 4092477</t>
  </si>
  <si>
    <t>Winda Widya Astuti, AM.Kep</t>
  </si>
  <si>
    <t>174/KPTS/DPMPTSP-4/2025</t>
  </si>
  <si>
    <t>440/83-GB/DPMPTSP-4/PR/TTE/2023</t>
  </si>
  <si>
    <t>080152223 - 4597004</t>
  </si>
  <si>
    <t>Rahayu Nengsi, AM.Kep</t>
  </si>
  <si>
    <t>173/KPTS/DPMPTSP-4/2025</t>
  </si>
  <si>
    <t>570/83-KL/DPMPTSP-4/PR/TTE/2022</t>
  </si>
  <si>
    <t>080152221 - 3489339</t>
  </si>
  <si>
    <t>Ismawati, AM.Kep</t>
  </si>
  <si>
    <t>172/KPTS/DPMPTSP-4/2025</t>
  </si>
  <si>
    <t>440/82-GB/DPMPTSP-4/PR/TTE/2023</t>
  </si>
  <si>
    <t>080152223 - 4590872</t>
  </si>
  <si>
    <t>Rusmita, A.Md.Kep</t>
  </si>
  <si>
    <t>171/KPTS/DPMPTSP-4/2025</t>
  </si>
  <si>
    <t>440/81-GB/DPMPTSP-4/PR/TTE/2023</t>
  </si>
  <si>
    <t>Asnila Sari, AM.Kep</t>
  </si>
  <si>
    <t>170/KPTS/DPMPTSP-4/2025</t>
  </si>
  <si>
    <t>440/411-ME/DPMPTSP-4/PR/TTE/2022</t>
  </si>
  <si>
    <t>080152222 - 4428346</t>
  </si>
  <si>
    <t>Vera Santika, AM.Kep</t>
  </si>
  <si>
    <t>169/KPTS/DPMPTSP-4/2025</t>
  </si>
  <si>
    <t>400.7/156-ME/DPMPTSP-4/PR/TTE/2023</t>
  </si>
  <si>
    <t>080152223 - 4660802</t>
  </si>
  <si>
    <t>Evi Lusiana, AM.Kep</t>
  </si>
  <si>
    <t>168/KPTS/DPMPTSP-4/2025</t>
  </si>
  <si>
    <t>440/80-ME/DPMPTSP-4/PR/TTE/2022</t>
  </si>
  <si>
    <t>080152221 - 41004756</t>
  </si>
  <si>
    <t>Visty Enggar Putri, AM.Kep</t>
  </si>
  <si>
    <t>167/KPTS/DPMPTSP-4/2025</t>
  </si>
  <si>
    <t>440/29-ME/DPMPTSP-4/PR/TTE/2022</t>
  </si>
  <si>
    <t>080152122 - 4151411</t>
  </si>
  <si>
    <t>Aisyah,Amd.Kep</t>
  </si>
  <si>
    <t>166/KPTS/DPMPTSP-4/2025</t>
  </si>
  <si>
    <t>Puskesmas Belide Darat</t>
  </si>
  <si>
    <t>400.7/140-BD/DPMPTSP-4/PR/TTE/2024</t>
  </si>
  <si>
    <t>Jl. Raya Tanjung Bunut Kecamatan Muara Belida Kanupaten Muara Enim</t>
  </si>
  <si>
    <t>JQ00000506058376</t>
  </si>
  <si>
    <t>Pandu Pepra, A.Md.Kep</t>
  </si>
  <si>
    <t>165/KPTS/DPMPTSP-4/2025</t>
  </si>
  <si>
    <t>165</t>
  </si>
  <si>
    <t>Praktik Mandiri dr. Dewi Susanti</t>
  </si>
  <si>
    <t>440/454-ME/DPMPTSP-4/PR/TTE/2022</t>
  </si>
  <si>
    <t>Jl. Kirap Remaja No. 87 RT.01 RW.001 Kelurahan Air Lintang Kecamatan Muara Enim</t>
  </si>
  <si>
    <t>080152122 - 4134734</t>
  </si>
  <si>
    <t>Rizki Apriani, A.Md.Kep</t>
  </si>
  <si>
    <t>164/KPTS/DPMPTSP-4/2025</t>
  </si>
  <si>
    <t>164</t>
  </si>
  <si>
    <t>Puskesmas Tanjung Agung</t>
  </si>
  <si>
    <t>400.7/03-TA/DPMPTSP-4/SIPTGZ/TTE/2024</t>
  </si>
  <si>
    <t>Jl. Desa Tanjung Agung Kecamatan Tanjung Agung Kabupaten Muara Enim</t>
  </si>
  <si>
    <t>080962122 - 4542968</t>
  </si>
  <si>
    <t>Eliska Puspita, S.Gz</t>
  </si>
  <si>
    <t>163/KPTS/DPMPTSP-4/2025</t>
  </si>
  <si>
    <t>163</t>
  </si>
  <si>
    <t>440/364-ME/DPMPTSP-4/PR/TTE/2022</t>
  </si>
  <si>
    <t>Jl. Sultan Mahmud Badarudin II No. 49 Kecamatan Muara Enim.</t>
  </si>
  <si>
    <t>080172121 - 4052767</t>
  </si>
  <si>
    <t>Tri Riski, S.Kep.Ners</t>
  </si>
  <si>
    <t>162/KPTS/DPMPTSP-4/2025</t>
  </si>
  <si>
    <t>162</t>
  </si>
  <si>
    <t>440/312-ME/DPMPTSP-4/PR/TTE/2022</t>
  </si>
  <si>
    <t xml:space="preserve">Jl. Sultan Mahmud Badarudin II No. 49 Kecamatan Muara Enim. </t>
  </si>
  <si>
    <t>080151222 - 4283393</t>
  </si>
  <si>
    <t>Deva Hendra Saputra, A.Md.Kep</t>
  </si>
  <si>
    <t>161/KPTS/DPMPTSP-4/2025</t>
  </si>
  <si>
    <t>161</t>
  </si>
  <si>
    <t>Puskesmas Beringin</t>
  </si>
  <si>
    <t>440/139-LB/DPMPTSP-4/PB/TTE/2023</t>
  </si>
  <si>
    <t>080252222 - 4502555</t>
  </si>
  <si>
    <t>Mersi Ayu Ranila, AM.Keb</t>
  </si>
  <si>
    <t>160/KPTS/DPMPTSP-4/2025</t>
  </si>
  <si>
    <t>160</t>
  </si>
  <si>
    <t>Puskesmas Lembak</t>
  </si>
  <si>
    <t>440/187-LM/DPMPTSP-4/PR/TTE/2022</t>
  </si>
  <si>
    <t>Jl. Jenderal Sudirman No. 100 Kecamatan Lembak Kabupaten Muara Enim</t>
  </si>
  <si>
    <t>0801511213394453</t>
  </si>
  <si>
    <t>Farozi Arisandi, A.Md.Kep</t>
  </si>
  <si>
    <t>159/KPTS/DPMPTSP-4/2025</t>
  </si>
  <si>
    <t>159</t>
  </si>
  <si>
    <t>440/117-LB/DPMPTSP-4/PB/TTE/2022</t>
  </si>
  <si>
    <t>0802522214066564</t>
  </si>
  <si>
    <t>Tri Agustiani, A.Md. Keb</t>
  </si>
  <si>
    <t>158/KPTS/DPMPTSP-4/2025</t>
  </si>
  <si>
    <t>158</t>
  </si>
  <si>
    <t>440/120-LB/DPMPTSP-4/PB/TTE/2023</t>
  </si>
  <si>
    <t>802522224332714</t>
  </si>
  <si>
    <t>Meri Fitriasih, AM.Keb</t>
  </si>
  <si>
    <t>157/KPTS/DPMPTSP-4/2025</t>
  </si>
  <si>
    <t>157</t>
  </si>
  <si>
    <t>Puskesmas Gelumbang</t>
  </si>
  <si>
    <t>440/20-GB/DPMPTSP-4/PR/TTE/2022</t>
  </si>
  <si>
    <t>080152221 - 4098039</t>
  </si>
  <si>
    <t>Yeni Hartini, A.Md.Kep</t>
  </si>
  <si>
    <t>156/KPTS/DPMPTSP-4/2025</t>
  </si>
  <si>
    <t>156</t>
  </si>
  <si>
    <t>Puskesmas Pulau Panggung</t>
  </si>
  <si>
    <t>570/35-SDL/DPMPTSP-4/DU-1/TTE/2020</t>
  </si>
  <si>
    <t>Jl. Sersan M. Bahtiar No. 92 Pulau Panggung Kecamatan Semende Darat Laut KabupatenMuara Enim</t>
  </si>
  <si>
    <t>1621100220151720</t>
  </si>
  <si>
    <t>dr. Endah Meliza Tasti</t>
  </si>
  <si>
    <t>155/KPTS/DPMPTSP-4/2025</t>
  </si>
  <si>
    <t>155</t>
  </si>
  <si>
    <t>440/29-GB/DPMPTSP-4/PR/TTE/2023</t>
  </si>
  <si>
    <t>Jl. Jenderal Sudirman No. 80 Kecamatan Gelumbang Kab. Muara Enim</t>
  </si>
  <si>
    <t>080152222 - 4528262</t>
  </si>
  <si>
    <t>Romi Apriyani, AM.Keb</t>
  </si>
  <si>
    <t>154/KPTS/DPMPTSP-4/2025</t>
  </si>
  <si>
    <t>154</t>
  </si>
  <si>
    <t>440/162-LB/DPMPTSP-4/PB/TTE/2023</t>
  </si>
  <si>
    <t>Jl. Raya Prabumulih - Baturaja Desa Beringin Kecamatan Lubai Kab. Muara Enim</t>
  </si>
  <si>
    <t>080252222 - 4332570</t>
  </si>
  <si>
    <t>Merta Fellinza, AM.Keb</t>
  </si>
  <si>
    <t>153/KPTS/DPMPTSP-4/2025</t>
  </si>
  <si>
    <t>153</t>
  </si>
  <si>
    <t>440/134-LB/DPMPTSP-4/PB/TTE/2023</t>
  </si>
  <si>
    <t>802522224343516</t>
  </si>
  <si>
    <t>Artitin, AM.Keb</t>
  </si>
  <si>
    <t>152/KPTS/DPMPTSP-4/2025</t>
  </si>
  <si>
    <t>152</t>
  </si>
  <si>
    <t>Apotik Qomplit</t>
  </si>
  <si>
    <t>440/51-ME/DPMPTSP-4/DS-1/TTE/2022</t>
  </si>
  <si>
    <t>Jl. Jenderal Sudirman No. 54A Kelurahan Pasar III Kecamatan Muara Enim</t>
  </si>
  <si>
    <t>1621704422051750</t>
  </si>
  <si>
    <t>dr. Elda Rusnita, Sp.PA</t>
  </si>
  <si>
    <t>151/KPTS/DPMPTSP-4/2025</t>
  </si>
  <si>
    <t>151</t>
  </si>
  <si>
    <t>UPTD Puskesmas Muara Enim</t>
  </si>
  <si>
    <t>440.7/06-ME/DPMPTSP-4/PM/TTE/2024</t>
  </si>
  <si>
    <t>Jl. Dr. AK. Gani Kelurahan Tungkal Kecamatan Muara Enim</t>
  </si>
  <si>
    <t>XJ00000655809312</t>
  </si>
  <si>
    <t>Pungki Hermayati, A.Md.RMIK</t>
  </si>
  <si>
    <t>150/KPTS/DPMPTSP-4/2025</t>
  </si>
  <si>
    <t>150</t>
  </si>
  <si>
    <t>Toko Obat Baroqah</t>
  </si>
  <si>
    <t>440/27-TA/DPMPTSP-4/SIPTTK/TTE/2022</t>
  </si>
  <si>
    <t>Jl. Desa Matas Kecamatan Tanjung Agung Kab. Muara Enim</t>
  </si>
  <si>
    <t>890/34/P/Kes/I/2022</t>
  </si>
  <si>
    <t>Isrivia Harna. A.Md.F</t>
  </si>
  <si>
    <t>149/KPTS/DPMPTSP-4/2025</t>
  </si>
  <si>
    <t>149</t>
  </si>
  <si>
    <t>Klinik Bukit Asam Medika</t>
  </si>
  <si>
    <t>400.7/129-ME/DPMPTSP-4/PR/TTE/2024</t>
  </si>
  <si>
    <t>Jl. Terminal Regional Kelurahan Air lintang Kecamatan Muara Enim</t>
  </si>
  <si>
    <t>HV00000231679736</t>
  </si>
  <si>
    <t>Reshi Destalia, A.Md.Kep</t>
  </si>
  <si>
    <t>148/KPTS/DPMPTSP-4/2025</t>
  </si>
  <si>
    <t>148</t>
  </si>
  <si>
    <t>Poskesdes Kelurahan Pasar I Muara Enim</t>
  </si>
  <si>
    <t>440/140-ME/DPMPTSP-4/PB/TTE/2024</t>
  </si>
  <si>
    <t>Jl. Pelitasari Kelurahan Pasar I Kecamatan Muara Enim Kab. Muara Enim</t>
  </si>
  <si>
    <t>080252222-4262737</t>
  </si>
  <si>
    <t>Novilia Efroza</t>
  </si>
  <si>
    <t>147/KPTS/DPMPTSP-4/2025</t>
  </si>
  <si>
    <t>147</t>
  </si>
  <si>
    <t>RSIA Karunia Indah Medika</t>
  </si>
  <si>
    <t>400.7/186-ME/DPMPTSP-4/PR/TTE/2024</t>
  </si>
  <si>
    <t>Jalan Mayor Tjiek Agus Kiemas Lintas Kepur Desa Muara Lawai Kec. Muara Enim</t>
  </si>
  <si>
    <t>CM00001831355634</t>
  </si>
  <si>
    <t>Ulva Riadi, A.Md.Kep</t>
  </si>
  <si>
    <t>146/KPTS/DPMPTSP-4/2025</t>
  </si>
  <si>
    <t>146</t>
  </si>
  <si>
    <t>400.7/47-ME/DPMPTSP-4/DU-3/TTE/2024</t>
  </si>
  <si>
    <t>OZ00001129727883</t>
  </si>
  <si>
    <t>dr. Muhammad Al Kaustsar</t>
  </si>
  <si>
    <t>145/KPTS/DPMPTSP-4/2025</t>
  </si>
  <si>
    <t>145</t>
  </si>
  <si>
    <t>440/10-ME/DPMPTSP-4/PB/TTE/2023</t>
  </si>
  <si>
    <t>080232121-3513550</t>
  </si>
  <si>
    <t>Yolanda, S.Tr.Keb</t>
  </si>
  <si>
    <t>144/KPTS/DPMPTSP-4/2025</t>
  </si>
  <si>
    <t>144</t>
  </si>
  <si>
    <t>440/02-ME/DPMPTSP-4/DS-2/TTE/2023</t>
  </si>
  <si>
    <t>3421503422023414</t>
  </si>
  <si>
    <t>dr. Fera Novisarlita, Sp.Rad,.M.Sc</t>
  </si>
  <si>
    <t>143/KPTS/DPMPTSP-4/2025</t>
  </si>
  <si>
    <t>143</t>
  </si>
  <si>
    <t>570/20-ME/DPMPTSP-4/DS-2/2020</t>
  </si>
  <si>
    <t>1611201320100351</t>
  </si>
  <si>
    <t>dr. Hendri Aziz, SpA(K),.M.Kes</t>
  </si>
  <si>
    <t>142/KPTS/DPMPTSP-4/2025</t>
  </si>
  <si>
    <t>142</t>
  </si>
  <si>
    <t>Rumah Sakit Umum Trijaya Medical Center</t>
  </si>
  <si>
    <t>440/436-LK/DPMPTSP-4/PR/TTE/2022</t>
  </si>
  <si>
    <t>080152122-4145406</t>
  </si>
  <si>
    <t>Clarisa Deka Pratiwi, A.Md.Kep</t>
  </si>
  <si>
    <t>141/KPTS/DPMPTSP-4/2025</t>
  </si>
  <si>
    <t>141</t>
  </si>
  <si>
    <t>440/214-LK/DPMPTSP-4/PR/TTE/2022</t>
  </si>
  <si>
    <t>1101721-3501161</t>
  </si>
  <si>
    <t>Sinthia Yolanda, S.Kep.Ners</t>
  </si>
  <si>
    <t>140/KPTS/DPMPTSP-4/2025</t>
  </si>
  <si>
    <t>140</t>
  </si>
  <si>
    <t>Klinik Pratama Bukit Asam</t>
  </si>
  <si>
    <t>400.7/53-LK/DPMPTSP-4/DU-1/TTE/2024</t>
  </si>
  <si>
    <t>Jl. Buluran Talang Jawa Kelurahan Pasar Tanjung Enim Kec. Lawang Kidul Kabupaten Muara Enim</t>
  </si>
  <si>
    <t>GH00000383230956</t>
  </si>
  <si>
    <t>dr. Dina Silvana</t>
  </si>
  <si>
    <t>139/KPTS/DPMPTSP-4/2025</t>
  </si>
  <si>
    <t>139</t>
  </si>
  <si>
    <t xml:space="preserve">Klinik Pratama Abidzar Alghifari </t>
  </si>
  <si>
    <t>400.7/145-LU/DPMPTSP-4/PR/TTE/2024</t>
  </si>
  <si>
    <t>Jl. Raya Prabumulih KM. 62 Simpang Empat Metur Desa Pagar Dewa Kecamatan Lubai Ulu Kabupaten Muara Enim</t>
  </si>
  <si>
    <t>NY00000302200726</t>
  </si>
  <si>
    <t>Ns. Kiki Melinda Sari, S.Kep</t>
  </si>
  <si>
    <t>138/KPTS/DPMPTSP-4/2025</t>
  </si>
  <si>
    <t>138</t>
  </si>
  <si>
    <t>Rumah Sakit Bukit Asam Medika</t>
  </si>
  <si>
    <t>400.7/38-LK/DPMPTSP-4/DU-1/TTE/2024</t>
  </si>
  <si>
    <t>Jl. Raya Bukit Asam No. 118 Kec. Lawang Kidul Tanjung Enim</t>
  </si>
  <si>
    <t>HY00000390161037</t>
  </si>
  <si>
    <t>dr. Febri Wijaya</t>
  </si>
  <si>
    <t>137/KPTS/DPMPTSP-4/2025</t>
  </si>
  <si>
    <t>137</t>
  </si>
  <si>
    <t>400.7/31-LK/DPMPTSP-4/DU-1/TTE/2023</t>
  </si>
  <si>
    <t>1611100222198702</t>
  </si>
  <si>
    <t>dr. Yudi Kartasasmita</t>
  </si>
  <si>
    <t>136/KPTS/DPMPTSP-4/2025</t>
  </si>
  <si>
    <t>136</t>
  </si>
  <si>
    <t>Rumah Sakit Ibu dan Anak Karunia Indah Medika Muara Enim</t>
  </si>
  <si>
    <t>400.7/106-ME/DPMPTSP-4/PB/TTE/2021</t>
  </si>
  <si>
    <t>Jl. Mayor Tjik Agus Kiemas Lintas Kepur-Muara Lawai (Kawasan Perkantoran Islamic Center)  Kec. Muara Enim</t>
  </si>
  <si>
    <t>0802522213505926</t>
  </si>
  <si>
    <t>Liza Andriani, A.Md.Keb</t>
  </si>
  <si>
    <t>135/KPTS/DPMPTSP-4/2025</t>
  </si>
  <si>
    <t>135</t>
  </si>
  <si>
    <t>400.7/20-ME/DPMPTSP-4/DG-1/TTE/2024</t>
  </si>
  <si>
    <t>1622100121243974</t>
  </si>
  <si>
    <t>drg. Katherine Efrinda</t>
  </si>
  <si>
    <t>134/KPTS/DPMPTSP-4/2025</t>
  </si>
  <si>
    <t>134</t>
  </si>
  <si>
    <t>400.7/277-ME/DPMPTSP-4/PB/TTE/2024</t>
  </si>
  <si>
    <t>BZ00000831504148</t>
  </si>
  <si>
    <t>Nabila Tiara Santi, A.Md.Keb</t>
  </si>
  <si>
    <t>133/KPTS/DPMPTSP-4/2025</t>
  </si>
  <si>
    <t>133</t>
  </si>
  <si>
    <t>400.7/274-ME/DPMPTSP-4/PB/TTE/2023</t>
  </si>
  <si>
    <t>080250000-4502554</t>
  </si>
  <si>
    <t>Misharwati, Am.Keb</t>
  </si>
  <si>
    <t>132/KPTS/DPMPTSP-4/2025</t>
  </si>
  <si>
    <t>132</t>
  </si>
  <si>
    <t>400.7/79-ME/DPMPTSP-4/DU-1/TTE/2022</t>
  </si>
  <si>
    <t>1611100122240893</t>
  </si>
  <si>
    <t>dr. M. Rifqi Azrevi</t>
  </si>
  <si>
    <t>131/KPTS/DPMPTSP-4/2025</t>
  </si>
  <si>
    <t>131</t>
  </si>
  <si>
    <t>400.7/200-ME/DPMPTSP-4/PR/TTE/2024</t>
  </si>
  <si>
    <t>NE00000618770934</t>
  </si>
  <si>
    <t>Belida Afrilianti Hafri H.</t>
  </si>
  <si>
    <t>130/KPTS/DPMPTSP-4/2025</t>
  </si>
  <si>
    <t>130</t>
  </si>
  <si>
    <t>400.7/217-ME/DPMPTSP-4/PR/TTE/2024</t>
  </si>
  <si>
    <t>0801521224537814</t>
  </si>
  <si>
    <t>Enggar Tataneska, A.Md .</t>
  </si>
  <si>
    <t>129/KPTS/DPMPTSP-4/2025</t>
  </si>
  <si>
    <t>129</t>
  </si>
  <si>
    <t>400.7/115-ME/DPMPTSP-4/PR/TTE/2024</t>
  </si>
  <si>
    <t>JM00000265348781</t>
  </si>
  <si>
    <t>Yulianisa</t>
  </si>
  <si>
    <t>128/KPTS/DPMPTSP-4/2025</t>
  </si>
  <si>
    <t>128</t>
  </si>
  <si>
    <t>400.7/40-ME/DPMPTSP-4/PR/TTE/2024</t>
  </si>
  <si>
    <t>080152121-4127784</t>
  </si>
  <si>
    <t>Distriana Al Akso, A.Md.Keb</t>
  </si>
  <si>
    <t>127/KPTS/DPMPTSP-4/2025</t>
  </si>
  <si>
    <t>127</t>
  </si>
  <si>
    <t>400.7/24-ME/DPMPTSP-4/PR/TTE/2024</t>
  </si>
  <si>
    <t>080152122-4509522</t>
  </si>
  <si>
    <t>Dhea Megananda, A.Md.Keb</t>
  </si>
  <si>
    <t>126/KPTS/DPMPTSP-4/2025</t>
  </si>
  <si>
    <t>126</t>
  </si>
  <si>
    <t>400.7/322-ME/DPMPTSP-4/PR/TTE/2023</t>
  </si>
  <si>
    <t>080172121-4052371</t>
  </si>
  <si>
    <t>Ns. Layinnatussurur, S.Keb</t>
  </si>
  <si>
    <t>125/KPTS/DPMPTSP-4/2025</t>
  </si>
  <si>
    <t>125</t>
  </si>
  <si>
    <t>400.7/137-ME/DPMPTSP-4/PR/TTE/2023</t>
  </si>
  <si>
    <t>080152122-4501837</t>
  </si>
  <si>
    <t>Dina Wulandari, A.Md.Kep</t>
  </si>
  <si>
    <t>124/KPTS/DPMPTSP-4/2025</t>
  </si>
  <si>
    <t>124</t>
  </si>
  <si>
    <t>440/395-ME/DPMPTSP-4/PR/TTE/2022</t>
  </si>
  <si>
    <t>Dina Karlina, S.Kep.,Ners</t>
  </si>
  <si>
    <t>123/KPTS/DPMPTSP-4/2025</t>
  </si>
  <si>
    <t>123</t>
  </si>
  <si>
    <t>440/292-ME/DPMPTSP-4/PR/TTE/2022</t>
  </si>
  <si>
    <t>080172222-4135280</t>
  </si>
  <si>
    <t>Fitrianti, S.Kep.,Ners</t>
  </si>
  <si>
    <t>122/KPTS/DPMPTSP-4/2025</t>
  </si>
  <si>
    <t>122</t>
  </si>
  <si>
    <t>400.7/17-ME/DPMPTSP-4/DS-2/TTE/2023</t>
  </si>
  <si>
    <t>3411201423061970</t>
  </si>
  <si>
    <t>dr. Faisal Husien, SpA., MSc</t>
  </si>
  <si>
    <t>121/KPTS/DPMPTSP-4/2025</t>
  </si>
  <si>
    <t>121</t>
  </si>
  <si>
    <t>400.7/05-ME/DPMPTSP-4/DS-3/TTE/2024</t>
  </si>
  <si>
    <t>1621201423128594</t>
  </si>
  <si>
    <t>dr. Novalina Br. Kaban, SpA</t>
  </si>
  <si>
    <t>120/KPTS/DPMPTSP-4/2025</t>
  </si>
  <si>
    <t>120</t>
  </si>
  <si>
    <t>400.7/22-ME/DPMPTSP-4/DS-1/TTE/2024</t>
  </si>
  <si>
    <t>1621301423138713</t>
  </si>
  <si>
    <t>dr. Siti Hardianti Harahap, Sp.OG</t>
  </si>
  <si>
    <t>119/KPTS/DPMPTSP-4/2025</t>
  </si>
  <si>
    <t>119</t>
  </si>
  <si>
    <t>32222100121236944</t>
  </si>
  <si>
    <t>drg. Inviolita Annisa A Muttaqien</t>
  </si>
  <si>
    <t>118/KPTS/DPMPTSP-4/2025</t>
  </si>
  <si>
    <t>118</t>
  </si>
  <si>
    <t>400.7/81-ME/DPMPTSP-4/DU-1/TTE/2024</t>
  </si>
  <si>
    <t>MJ00000301411011</t>
  </si>
  <si>
    <t>Dr. Fidia Paramitha Putri</t>
  </si>
  <si>
    <t>117/KPTS/DPMPTSP-4/2025</t>
  </si>
  <si>
    <t>117</t>
  </si>
  <si>
    <t>400.7/13-ME/DPMPTSP-4/DS-1/TTE/2023</t>
  </si>
  <si>
    <t>1621301323173659</t>
  </si>
  <si>
    <t>Dr. Selly Rizany, Sp.OG</t>
  </si>
  <si>
    <t>116/KPTS/DPMPTSP-4/2025</t>
  </si>
  <si>
    <t>116</t>
  </si>
  <si>
    <t>440/45-ME/DPMPTSP-4/DS-1/TTE/2022</t>
  </si>
  <si>
    <t>1611301322178080</t>
  </si>
  <si>
    <t>dr. M. ATH Thaariq Prasetyo, Sp.OG</t>
  </si>
  <si>
    <t>115/KPTS/DPMPTSP-4/2025</t>
  </si>
  <si>
    <t>115</t>
  </si>
  <si>
    <t>400.7/261-ME/DPMPTSP-4/PB/TTE/2024</t>
  </si>
  <si>
    <t>HL00000437320950</t>
  </si>
  <si>
    <t>Yulanda, SarA.Md.Kebi</t>
  </si>
  <si>
    <t>114/KPTS/DPMPTSP-4/2025</t>
  </si>
  <si>
    <t>114</t>
  </si>
  <si>
    <t>400.7/339-ME/DPMPTSP-4/PR/TTE/2023</t>
  </si>
  <si>
    <t>080172121-3416696</t>
  </si>
  <si>
    <t>Yuyun Novitasari, S.Kep.,Ners</t>
  </si>
  <si>
    <t>113/KPTS/DPMPTSP-4/2025</t>
  </si>
  <si>
    <t>113</t>
  </si>
  <si>
    <t>400.7/269-ME/DPMPTSP-4/PB/TTE/2024</t>
  </si>
  <si>
    <t>YJ0000015020455</t>
  </si>
  <si>
    <t>Kholif Irnawati, A.Md.Keb</t>
  </si>
  <si>
    <t>112/KPTS/DPMPTSP-4/2025</t>
  </si>
  <si>
    <t>112</t>
  </si>
  <si>
    <t>400.7/69-ME/DPMPTSP-4/PB/TTE/2024</t>
  </si>
  <si>
    <t>080252122-4542468</t>
  </si>
  <si>
    <t>Febrianti, A.Md.Keb</t>
  </si>
  <si>
    <t>111/KPTS/DPMPTSP-4/2025</t>
  </si>
  <si>
    <t>111</t>
  </si>
  <si>
    <t>400.7/247-ME/DPMPTSP-4/PR/TTE/2023</t>
  </si>
  <si>
    <t>080172122-4561235</t>
  </si>
  <si>
    <t>Weny Kusuma, S.Kep.,Ners</t>
  </si>
  <si>
    <t>110/KPTS/DPMPTSP-4/2025</t>
  </si>
  <si>
    <t>110</t>
  </si>
  <si>
    <t>400.7/131-ME/DPMPTSP-4/PR/TTE/2023</t>
  </si>
  <si>
    <t>080152122-4499282</t>
  </si>
  <si>
    <t>Aryana Saraswati, A.Md.Kep</t>
  </si>
  <si>
    <t>109/KPTS/DPMPTSP-4/2025</t>
  </si>
  <si>
    <t>109</t>
  </si>
  <si>
    <t>400.7/222-ME/DPMPTSP-4/PR/TTE/2024</t>
  </si>
  <si>
    <t>WO0000018747973</t>
  </si>
  <si>
    <t>Cristine Agustina Eka Putri, A.Md.Kep</t>
  </si>
  <si>
    <t>108/KPTS/DPMPTSP-4/2025</t>
  </si>
  <si>
    <t>108</t>
  </si>
  <si>
    <t>400.7/284-ME/DPMPTSP-4/PR/TTE/2023</t>
  </si>
  <si>
    <t>080152123-4680923</t>
  </si>
  <si>
    <t>Eka Purnama Sari, A.Md.Kep</t>
  </si>
  <si>
    <t>107/KPTS/DPMPTSP-4/2025</t>
  </si>
  <si>
    <t>107</t>
  </si>
  <si>
    <t>440/86-ME/DPMPTSP-4/DU-2/TTE/2022</t>
  </si>
  <si>
    <t>1611100122237300</t>
  </si>
  <si>
    <t>dr. Agung Prasetio</t>
  </si>
  <si>
    <t>106/KPTS/DPMPTSP-4/2025</t>
  </si>
  <si>
    <t>106</t>
  </si>
  <si>
    <t>440/09-ME/DPMPTSP-4/PB/TTE/2023</t>
  </si>
  <si>
    <t>080252222-4507350</t>
  </si>
  <si>
    <t>Reza Silvithya, A.Md.Keb</t>
  </si>
  <si>
    <t>105/KPTS/DPMPTSP-4/2025</t>
  </si>
  <si>
    <t>105</t>
  </si>
  <si>
    <t>400.7/268-ME/DPMPTSP-4/PB/TTE/2024</t>
  </si>
  <si>
    <t>CX00000600298454</t>
  </si>
  <si>
    <t>Rekah Antika, A.Md.Keb</t>
  </si>
  <si>
    <t>104/KPTS/DPMPTSP-4/2025</t>
  </si>
  <si>
    <t>104</t>
  </si>
  <si>
    <t>400.7/03-ME/DPMPTSP-4/PM/TTE/2024</t>
  </si>
  <si>
    <t>BM00000997479536</t>
  </si>
  <si>
    <t>Cici Anggraini,AA.Md.RMIK</t>
  </si>
  <si>
    <t>103/KPTS/DPMPTSP-4/2025</t>
  </si>
  <si>
    <t>103</t>
  </si>
  <si>
    <t>400.7/08-ME/DPMPTSP-4/SIPTGZ/TTE/2024</t>
  </si>
  <si>
    <t>RN00000687660372</t>
  </si>
  <si>
    <t>Marezky Dwi Sandra, A.Md.Gz</t>
  </si>
  <si>
    <t>102/KPTS/DPMPTSP-4/2025</t>
  </si>
  <si>
    <t>102</t>
  </si>
  <si>
    <t>400.7/01-ME/DPMPTSP-4/SIPPPK/TTE/2023</t>
  </si>
  <si>
    <t>EM00000055136980</t>
  </si>
  <si>
    <t>dr. Nanda Maharani Saqadifa</t>
  </si>
  <si>
    <t>101/KPTS/DPMPTSP-4/2025</t>
  </si>
  <si>
    <t>101</t>
  </si>
  <si>
    <t>570/90-LK/DPMPTSP-4/ATLM/2021</t>
  </si>
  <si>
    <t>081462121-3423094</t>
  </si>
  <si>
    <t>Erni Hartati, S.Tr.Kes</t>
  </si>
  <si>
    <t>100/KPTS/DPMPTSP-4/2025</t>
  </si>
  <si>
    <t>100</t>
  </si>
  <si>
    <t>400.7/40-ME/DPMPTSP-4/DS-3/TTE/2023</t>
  </si>
  <si>
    <t>WO00000180294382</t>
  </si>
  <si>
    <t>dr. Yan Permadi, Sp.OG.,M.kes</t>
  </si>
  <si>
    <t>99/KPTS/DPMPTSP-4/2025</t>
  </si>
  <si>
    <t>99</t>
  </si>
  <si>
    <t>400.7/141-ME/DPMPTSP-4/PB/TTE/2024</t>
  </si>
  <si>
    <t>ZF00000337811334</t>
  </si>
  <si>
    <t>Aryatiana, A.Md.Keb</t>
  </si>
  <si>
    <t>98/KPTS/DPMPTSP-4/2025</t>
  </si>
  <si>
    <t>98</t>
  </si>
  <si>
    <t>400.7/03-ME/DPMPTSP-4/PA/TTE/2024</t>
  </si>
  <si>
    <t>VI00000214281788</t>
  </si>
  <si>
    <t>Aditha Zetra Irawan, S.Tr.Kes</t>
  </si>
  <si>
    <t>97/KPTS/DPMPTSP-4/2025</t>
  </si>
  <si>
    <t>97</t>
  </si>
  <si>
    <t>400.7/54-ME/DPMPTSP-4/PR/TTE/2024</t>
  </si>
  <si>
    <t>VH0000306304605</t>
  </si>
  <si>
    <t>Rani Winiarti, A.Md.Kep</t>
  </si>
  <si>
    <t>96/KPTS/DPMPTSP-4/2025</t>
  </si>
  <si>
    <t>96</t>
  </si>
  <si>
    <t>400.7/125-ME/DPMPTSP-4/PR/TTE/2023</t>
  </si>
  <si>
    <t>080172121-3487869</t>
  </si>
  <si>
    <t>Sulis Tia Wati, S.Kep.,Ners</t>
  </si>
  <si>
    <t>95/KPTS/DPMPTSP-4/2025</t>
  </si>
  <si>
    <t>95</t>
  </si>
  <si>
    <t>400.7/89-ME/DPMPTSP-4/PR/TTE/2024</t>
  </si>
  <si>
    <t>KI0000023759064</t>
  </si>
  <si>
    <t>Sela Resty Saputri</t>
  </si>
  <si>
    <t>94/KPTS/DPMPTSP-4/2025</t>
  </si>
  <si>
    <t>94</t>
  </si>
  <si>
    <t>400.7/177-ME/DPMPTSP-4/PR/TTE/2023</t>
  </si>
  <si>
    <t>080151222-4348739</t>
  </si>
  <si>
    <t>Nopiar Tarmuzi, AM.Kep</t>
  </si>
  <si>
    <t>93/KPTS/DPMPTSP-4/2025</t>
  </si>
  <si>
    <t>93</t>
  </si>
  <si>
    <t>400.7/97-ME/DPMPTSP-4/PR/TTE/2024</t>
  </si>
  <si>
    <t>080152121-4098252</t>
  </si>
  <si>
    <t>Fitri Anggraiyani, A.Md. Kep</t>
  </si>
  <si>
    <t>92/KPTS/DPMPTSP-4/2025</t>
  </si>
  <si>
    <t>92</t>
  </si>
  <si>
    <t>400.7/09-ME/DPMPTSP-4/DS-1/TTE/2023</t>
  </si>
  <si>
    <t>Jl. Sultan Mahmud Badarudin II No. 49 Kelurahan Pasar II Kecamatan Muara Enim, Rumah Sakit Muhammad Rabain Kabupaten Muara Enim</t>
  </si>
  <si>
    <t>MB00000258871114</t>
  </si>
  <si>
    <t>dr. Dri Wahyuni, Sp. RM. Mars</t>
  </si>
  <si>
    <t>91/KPTS/DPMPTSP-4/2025</t>
  </si>
  <si>
    <t>91</t>
  </si>
  <si>
    <t>400.7/09-ME/DPMPTSP-4/PA/TTE/2023</t>
  </si>
  <si>
    <t>081561222-4368307</t>
  </si>
  <si>
    <t>Z.Adjmi, A.Md.An</t>
  </si>
  <si>
    <t>90/KPTS/DPMPTSP-4/2025</t>
  </si>
  <si>
    <t>90</t>
  </si>
  <si>
    <t>400.7/133-ME/DPMPTSP-4/PB/TTE/2024</t>
  </si>
  <si>
    <t>QH000081839859</t>
  </si>
  <si>
    <t>Sinta, A.Md.Keb</t>
  </si>
  <si>
    <t>89/KPTS/DPMPTSP-4/2025</t>
  </si>
  <si>
    <t>89</t>
  </si>
  <si>
    <t>400.7/349-ME/DPMPTSP-4/PR/TTE/2023</t>
  </si>
  <si>
    <t>080151121-3430093</t>
  </si>
  <si>
    <t>Defra Agustinus, A.Md.Kep</t>
  </si>
  <si>
    <t>88/KPTS/DPMPTSP-4/2025</t>
  </si>
  <si>
    <t>88</t>
  </si>
  <si>
    <t>400.7/112-ME/DPMPTSP-4/PR/TTE/2023</t>
  </si>
  <si>
    <t>080152122-4476510</t>
  </si>
  <si>
    <t>Tia Larasaty, A.Md.Kep</t>
  </si>
  <si>
    <t>87/KPTS/DPMPTSP-4/2025</t>
  </si>
  <si>
    <t>87</t>
  </si>
  <si>
    <t>400.7/108-ME/DPMPTSP-4/PR/TTE/2024</t>
  </si>
  <si>
    <t>PA00000245128181</t>
  </si>
  <si>
    <t>Trias Weditra, A.Md.,Kes</t>
  </si>
  <si>
    <t>86/KPTS/DPMPTSP-4/2025</t>
  </si>
  <si>
    <t>86</t>
  </si>
  <si>
    <t>400/55-ME/DPMPTSP-4/ATLM/TTE/2022</t>
  </si>
  <si>
    <t>083352123-00030405</t>
  </si>
  <si>
    <t>Ulfa Lestari, A.Md.Farm</t>
  </si>
  <si>
    <t>85/KPTS/DPMPTSP-4/2025</t>
  </si>
  <si>
    <t>400/43-ME/DPMPTSP-4/ATLM/TTE/2022</t>
  </si>
  <si>
    <t>081452121-3413761</t>
  </si>
  <si>
    <t>Oci Meysela, A.Md.,Kes</t>
  </si>
  <si>
    <t>84/KPTS/DPMPTSP-4/2025</t>
  </si>
  <si>
    <t>570/17-ME/SIPA/DPMPTSP-4/APTKR/2021</t>
  </si>
  <si>
    <t>19840515/STRA-UAD-KIM/VI/2025</t>
  </si>
  <si>
    <t>Hary Azriansyah, S.Farm.,Apt</t>
  </si>
  <si>
    <t>83/KPTS/DPMPTSP-4/2025</t>
  </si>
  <si>
    <t>400.7/60-ME/DPMPTSP-4/DU-1/TTE/2024</t>
  </si>
  <si>
    <t>MP00000055131515</t>
  </si>
  <si>
    <t>dr. Aufa Muhammad Nadhif</t>
  </si>
  <si>
    <t>82/KPTS/DPMPTSP-4/2025</t>
  </si>
  <si>
    <t>440/21-ME/DPMPTSP-4/RD/TTE/2022</t>
  </si>
  <si>
    <t>080762222-4447121</t>
  </si>
  <si>
    <t>Vinnie Anggraini, S.ST</t>
  </si>
  <si>
    <t>81/KPTS/DPMPTSP-4/2025</t>
  </si>
  <si>
    <t>400.7/177-ME/DPMPTSP-4/SIPTGZ/TTE/2023</t>
  </si>
  <si>
    <t>080952222-4432515</t>
  </si>
  <si>
    <t>Yunita, AMG</t>
  </si>
  <si>
    <t>80/KPTS/DPMPTSP-4/2025</t>
  </si>
  <si>
    <t>440.7/20-ME/DPMPTSP-4/RD/TTE/2022</t>
  </si>
  <si>
    <t>080752222-4411432</t>
  </si>
  <si>
    <t>Ijla Dini Puspitasari, AMR</t>
  </si>
  <si>
    <t>79/KPTS/DPMPTSP-4/2025</t>
  </si>
  <si>
    <t>400.7/73-LU/DPMPTSP-4/DU-1/TTE/2024</t>
  </si>
  <si>
    <t>Jl. Raya Prabumulih-baturaja Desa Karang Agung Kec. Lubai Ulu</t>
  </si>
  <si>
    <t>US00000473886591</t>
  </si>
  <si>
    <t>dr. Rika Ayu Wulandari</t>
  </si>
  <si>
    <t>78/KPTS/DPMPTSP-4/2025</t>
  </si>
  <si>
    <t>400.7/20-ME/DPMPTSP-4/PR/TTE/2024</t>
  </si>
  <si>
    <t>08015223-4710473</t>
  </si>
  <si>
    <t>Ria Arriani, A.Md.Kep</t>
  </si>
  <si>
    <t>77/KPTS/DPMPTSP-4/2025</t>
  </si>
  <si>
    <t>440.7/23-ME/DPMPTSP-4/DU-2/TTE/2023</t>
  </si>
  <si>
    <t>1621100122237667</t>
  </si>
  <si>
    <t>dr. Vivi Rizki</t>
  </si>
  <si>
    <t>76/KPTS/DPMPTSP-4/2025</t>
  </si>
  <si>
    <t>400.7/10-ME/DPMPTSP-4/DU-2/TTE/2024</t>
  </si>
  <si>
    <t>ZS00000055355277</t>
  </si>
  <si>
    <t>dr. Ully Febra Kusuma</t>
  </si>
  <si>
    <t>75/KPTS/DPMPTSP-4/2025</t>
  </si>
  <si>
    <t>440.7/16-ME/DPMPTSP-4/DU-1/TTE/2021</t>
  </si>
  <si>
    <t>1621100221193020</t>
  </si>
  <si>
    <t>dr. Ayu Aryani</t>
  </si>
  <si>
    <t>74/KPTS/DPMPTSP-4/2025</t>
  </si>
  <si>
    <t>400.7/207-ME/DPMPTSP-4/PR/TTE/2024</t>
  </si>
  <si>
    <t>CL00000366265805</t>
  </si>
  <si>
    <t>Ns. Prati Tri Anggraini, S.Kep</t>
  </si>
  <si>
    <t>73/KPTS/DPMPTSP-4/2025</t>
  </si>
  <si>
    <t>400.7/262-ME/DPMPTSP-4/PR/TTE/2023</t>
  </si>
  <si>
    <t>080152123-4586861</t>
  </si>
  <si>
    <t>Mike Trisnayanti, A.Md.Kep</t>
  </si>
  <si>
    <t>72/KPTS/DPMPTSP-4/2025</t>
  </si>
  <si>
    <t>400.7/55-ME/DPMPTSP-4/PR/TTE/2024</t>
  </si>
  <si>
    <t>KF00000366383910</t>
  </si>
  <si>
    <t>Novitaria</t>
  </si>
  <si>
    <t>71/KPTS/DPMPTSP-4/2025</t>
  </si>
  <si>
    <t>400.7/11-ME/DPMPTSP-4/PR/TTE/2024</t>
  </si>
  <si>
    <t>GQ00000265558075</t>
  </si>
  <si>
    <t>Trisno Nofianto, A.Md.Kep</t>
  </si>
  <si>
    <t>70/KPTS/DPMPTSP-4/2025</t>
  </si>
  <si>
    <t>440/467-ME/DPMPTSP-4/PR/TTE/2022</t>
  </si>
  <si>
    <t>080152121-4095767</t>
  </si>
  <si>
    <t>Azizah Nurcahyani, A.Md.Kep</t>
  </si>
  <si>
    <t>69/KPTS/DPMPTSP-4/2025</t>
  </si>
  <si>
    <t>400.7/127-ME/DPMPTSP-4/PR/TTE/2024</t>
  </si>
  <si>
    <t>080152121-4113264</t>
  </si>
  <si>
    <t>Gressa Twenty Apen, A.Md.Kep</t>
  </si>
  <si>
    <t>64/KPTS/DPMPTSP-4/2025</t>
  </si>
  <si>
    <t>440/05-ME/DPMPTSP-4/DS-3/TTE/2023</t>
  </si>
  <si>
    <t>1611501522059931</t>
  </si>
  <si>
    <t>dr. Erwin Syukri. Sp.An</t>
  </si>
  <si>
    <t>67/KPTS/DPMPTSP-4/2025</t>
  </si>
  <si>
    <t>400.7/80-ME/DPMPTSP-4/DU-1/TTE/2023</t>
  </si>
  <si>
    <t>1721100123249172</t>
  </si>
  <si>
    <t>dr. Octaviani Wiranda Putri</t>
  </si>
  <si>
    <t>66/KPTS/DPMPTSP-4/2025</t>
  </si>
  <si>
    <t>400.7/22-ME/DPMPTSP-4/DS-1/TTE/2023</t>
  </si>
  <si>
    <t>1611101323178160</t>
  </si>
  <si>
    <t>dr. Muhammad Fbriandi Djunaidi, Sp.B</t>
  </si>
  <si>
    <t>65/KPTS/DPMPTSP-4/2025</t>
  </si>
  <si>
    <t>400.7/03-ME/DPMPTSP-4/DU-1/TTE/2024</t>
  </si>
  <si>
    <t>LX00000258797765</t>
  </si>
  <si>
    <t>dr. Gabriella Mariza Almandra</t>
  </si>
  <si>
    <t>Apotek Berkah</t>
  </si>
  <si>
    <t>440/06-GB/DPMPTSP-4/APTKR/2021</t>
  </si>
  <si>
    <t>Dusun II Desa Talang Taling Kec. Gelumbang</t>
  </si>
  <si>
    <t>19901106/STRA-USU/2016/243472</t>
  </si>
  <si>
    <t>apt. Voni Cherli, S.Farm</t>
  </si>
  <si>
    <t>63/KPTS/DPMPTSP-4/2025</t>
  </si>
  <si>
    <t>570/09-LK/SIPA/DPMPTSP-4/APTKR/2021</t>
  </si>
  <si>
    <t>Jalan Pasar Bawah No. 31 Kel. Tanjung Enim Kec. Lawang Kidul</t>
  </si>
  <si>
    <t>19940628/STRA-UBK/2020/265057</t>
  </si>
  <si>
    <t>apt. Shinta Damayanti, S.Farm</t>
  </si>
  <si>
    <t>62/KPTS/DPMPTSP-4/2025</t>
  </si>
  <si>
    <t>RS. Bukit Asam Medika</t>
  </si>
  <si>
    <t>400,7/08-LK/DPMPTSP-4/PM/TTE/2024</t>
  </si>
  <si>
    <t>Jalan Raya Bukit Asam No. 118 Kel. Tanjung Enim Kec. Lawang Kidul</t>
  </si>
  <si>
    <t>XE00001068719183</t>
  </si>
  <si>
    <t>Rachella Putri Prichilla, A.Md.,RMIK</t>
  </si>
  <si>
    <t>61/KPTS/DPMPTSP-4/2025</t>
  </si>
  <si>
    <t>400,7/86-LK/DPMPTSP-4/DU-1/TTE/2023</t>
  </si>
  <si>
    <t>Jalan Buluran Talang Jawa Kel. Pasar Tanjung Enim Kec. Lawang Kidul</t>
  </si>
  <si>
    <t>1621100123250768</t>
  </si>
  <si>
    <t>dr. Dian Pratiwi</t>
  </si>
  <si>
    <t>60/KPTS/DPMPTSP-4/2025</t>
  </si>
  <si>
    <t>Klinik Mediska Muara Enim</t>
  </si>
  <si>
    <t>440/78-ME/DPMPTSP-4/DU-1/TTE/2022</t>
  </si>
  <si>
    <t>Jalan Jend. Sudirman Stasiun KAI Muara Enim Rt. 03 Rw. 04 Kel. Pasar I Kec. Muara Enim</t>
  </si>
  <si>
    <t>1621100122241178</t>
  </si>
  <si>
    <t>dr. Nofitri Dewitasari Sijabat</t>
  </si>
  <si>
    <t>59/KPTS/DPMPTSP-4/2025</t>
  </si>
  <si>
    <t>440/02-ME/DPMPTSP-4/DG-2/TTE/2022</t>
  </si>
  <si>
    <t>58/KPTS/DPMPTSP-4/2025</t>
  </si>
  <si>
    <t>Klinik Pratama Derisman</t>
  </si>
  <si>
    <t>400,7/11-BL/DPMPTSP-4/DU-1/TTE/2024</t>
  </si>
  <si>
    <t>Desa Simpang Tanjung Kec. Belimbing</t>
  </si>
  <si>
    <t>drg. Elisa Febrina</t>
  </si>
  <si>
    <t>57/KPTS/DPMPTSP-4/2025</t>
  </si>
  <si>
    <t>Apotek Kurnia Farma</t>
  </si>
  <si>
    <t>440/11-ME/DPMPTSP-4/APTKR/TTE/2022</t>
  </si>
  <si>
    <t>Jl. Kolonel H. Burlian No. 87 Rt. 04 Kel. Pasar III Kec. Muara Enim</t>
  </si>
  <si>
    <t>082872222 - 94052703</t>
  </si>
  <si>
    <t>Atna Mayasari, S.Farm.,Apt</t>
  </si>
  <si>
    <t>56/KPTS/DPMPTSP-4/2025</t>
  </si>
  <si>
    <t>Klinik Al Fitrah</t>
  </si>
  <si>
    <t>400,7/26-ME/DPMPTSP-4/DG-1/TTE/2024</t>
  </si>
  <si>
    <t>Jl. Pramuka IV No. 330 Kel. Pasar II  Kec. Muara Enim</t>
  </si>
  <si>
    <t>NA00000403896952</t>
  </si>
  <si>
    <t>drg. Jessi Miranda</t>
  </si>
  <si>
    <t>55/KPTS/DPMPTSP-4/2025</t>
  </si>
  <si>
    <t>Polkes 02,10,04 Karang Endah</t>
  </si>
  <si>
    <t>400,7/192-Gb/DPMPTSP-4/PR/TTE/2023</t>
  </si>
  <si>
    <t>Jalan Lintas Palembang-Prabumulih Asmil Yonkav 5/DPC Kec. Gelumbang</t>
  </si>
  <si>
    <t>080152123-4629067</t>
  </si>
  <si>
    <t>Alifia Septi Sriwahyuni, A.Md.Kep</t>
  </si>
  <si>
    <t>54/KPTS/DPMPTSP-4/2025</t>
  </si>
  <si>
    <t>Apotek Trijaya</t>
  </si>
  <si>
    <t>440/41-LK/DPMPTSP-4/APTKR/TTE/2022</t>
  </si>
  <si>
    <t>Jalan Lintas Baturaja No. 499 B Tanjung Buhuk Kel. Tanjung Enim Kec. Lawang Kidul</t>
  </si>
  <si>
    <t>19990202/STRTTK-16/2022/2 287</t>
  </si>
  <si>
    <t>Apt. Dymas Aulia Rahmi, S. Farm</t>
  </si>
  <si>
    <t>53/KPTS/DPMPTSP-4/2025</t>
  </si>
  <si>
    <t>Klinik Amalia</t>
  </si>
  <si>
    <t>400,7/211-LK/DPMPTSP-4/PR/TTE/2023</t>
  </si>
  <si>
    <t>Jalan Kemas No. 69 Rt. 04 Rw. 10 Lingkungan Mandala Kel. Tanjung Enim Kec. Lawang Kidul</t>
  </si>
  <si>
    <r>
      <t xml:space="preserve"> </t>
    </r>
    <r>
      <rPr>
        <sz val="11"/>
        <color indexed="8"/>
        <rFont val="Calibri"/>
        <family val="2"/>
      </rPr>
      <t>080152223 - 4759231</t>
    </r>
  </si>
  <si>
    <t>Ayu Nanda Mustika, A.Md.Kep</t>
  </si>
  <si>
    <t>52/KPTS/DPMPTSP-4/2025</t>
  </si>
  <si>
    <t>400,7/68-LK/DPMPTSP-4/DG-1/TTE/2024</t>
  </si>
  <si>
    <t>RX00000207033497</t>
  </si>
  <si>
    <t>dr. Rizki Muharani</t>
  </si>
  <si>
    <t>51/KPTS/DPMPTSP-4/2025</t>
  </si>
  <si>
    <t>UPTD Puskesmas Tebat Agung</t>
  </si>
  <si>
    <t>400,7/30-RN/DPMPTSP-4/DU-1/TTE/2024</t>
  </si>
  <si>
    <t>Jalan Lintas Sumatera Desa Lubuk Raman Kec. Rambang Niru</t>
  </si>
  <si>
    <t>XW00000386297489</t>
  </si>
  <si>
    <t>dr. Mutiara Riska Utami</t>
  </si>
  <si>
    <t>50/KPTS/DPMPTSP-4/2025</t>
  </si>
  <si>
    <t>RS. Karunia Indah Medika</t>
  </si>
  <si>
    <t>503/05-ME/DPMPTSP-4/PR/2020</t>
  </si>
  <si>
    <t>Jl. Mayor Tjik Agus Kiemas Lintas Kepur-Muara Enim Kec. Muara Enim</t>
  </si>
  <si>
    <t>1621301419002790</t>
  </si>
  <si>
    <t>dr. Bertha Octarina, Sp.OG</t>
  </si>
  <si>
    <t>49/KPTS/DPMPTSP-4/2025</t>
  </si>
  <si>
    <t>440/16-LU/DPMPTSP-4/DS-2/TTE/2025</t>
  </si>
  <si>
    <t>dr. Dedianto, SPA</t>
  </si>
  <si>
    <t>48/KPTS/DPMPTSP-4/2025</t>
  </si>
  <si>
    <t>48</t>
  </si>
  <si>
    <t>Klinik Pratama PT. TELL PP</t>
  </si>
  <si>
    <t>400,7/12-EPD/DPMPTSP-4/SIPTGM/TTE/2023</t>
  </si>
  <si>
    <t>080452122 - 4497224</t>
  </si>
  <si>
    <t>Ourellia Sulthana Maria, A.Md.Kes</t>
  </si>
  <si>
    <t>47/KPTS/DPMPTSP-4/2025</t>
  </si>
  <si>
    <t>47</t>
  </si>
  <si>
    <t>RSU Trijaya Medical Center</t>
  </si>
  <si>
    <t>440/41-LK/DPMPTSP-4/PR/TTE/2022</t>
  </si>
  <si>
    <t>Jalan Lintas Baturaja No. 541 RT 02 RW 09 Tanjung Buhuk Kel. Tanjung Enim Kec. Lawang Kidul</t>
  </si>
  <si>
    <t>080152121 - 4076330</t>
  </si>
  <si>
    <t>Kusrini, A.Md.,Kep</t>
  </si>
  <si>
    <t>46/KPTS/DPMPTSP-4/2025</t>
  </si>
  <si>
    <t>46</t>
  </si>
  <si>
    <t>Klinik Hj. Murayah</t>
  </si>
  <si>
    <t>503/113-LK/DPMPTSP-4/PR/2020</t>
  </si>
  <si>
    <t>0801721203175911</t>
  </si>
  <si>
    <t>Innas Khanifah, S.Kep</t>
  </si>
  <si>
    <t>45/KPTS/DPMPTSP-4/2025</t>
  </si>
  <si>
    <t>45</t>
  </si>
  <si>
    <t>570/46-ME/DPMPTSP-4/DU-2/TTE/2021</t>
  </si>
  <si>
    <t>Jalan Veteran No. 85 Samping Gedung Serba Guna Lima Putri Pelita Sari Kel. Pasar I Kec. Muara Enim</t>
  </si>
  <si>
    <t>1621100120220359</t>
  </si>
  <si>
    <t>dr. Nila Fitri Ola</t>
  </si>
  <si>
    <t>44/KPTS/DPMPTSP-4/2025</t>
  </si>
  <si>
    <t>44</t>
  </si>
  <si>
    <t>440/158-TA/DPMPTSP-4/PR/TTE/2021</t>
  </si>
  <si>
    <t>Jalan Lintas Sumatera Baturaja Dusun II Kel. Tanjung Lalang Kec. Tanjung Agung</t>
  </si>
  <si>
    <t>43/KPTS/DPMPTSP-4/2025</t>
  </si>
  <si>
    <t>43</t>
  </si>
  <si>
    <t>440/05-ME/DPMPTSP-4/DU-1/TTE/2023</t>
  </si>
  <si>
    <t>Jl. AK. Gani No. 94 Kel. Tungkal Kec. Muara Enim</t>
  </si>
  <si>
    <t>1621100222201328</t>
  </si>
  <si>
    <t>dr. Rima Fairuuz Putri</t>
  </si>
  <si>
    <t>42/KPTS/DPMPTSP-4/2025</t>
  </si>
  <si>
    <t>42</t>
  </si>
  <si>
    <t>Klinik Pratama PTPN</t>
  </si>
  <si>
    <t>440/46-GM/DPMPTSP-4/APTKR/TTE/2022</t>
  </si>
  <si>
    <t>Jalan Inopasi Desa Panang Jaya Kec. Gunung Megang</t>
  </si>
  <si>
    <t>082872222 - 95030501</t>
  </si>
  <si>
    <t>apt. Rizki Widya Handari, S.Farm</t>
  </si>
  <si>
    <t>41/KPTS/DPMPTSP-4/2025</t>
  </si>
  <si>
    <t>RSU. Trijaya Medical Center</t>
  </si>
  <si>
    <t>400,7/26-LK/DPMPTSP-4/DU-2/TTE/2024</t>
  </si>
  <si>
    <t>DO00000054559745</t>
  </si>
  <si>
    <t>dr. Afiyah Nabilah</t>
  </si>
  <si>
    <t>40/KPTS/DPMPTSP-4/2025</t>
  </si>
  <si>
    <t>Klinik Polres Muara Enim</t>
  </si>
  <si>
    <t>400,7/102-ME/DPMPTSP-4/DU-1/TTE/2023</t>
  </si>
  <si>
    <t>Jl. Jend. Sudirman Talang Jawa Atas Kelurahan Tungkal Kec. Muara Enim</t>
  </si>
  <si>
    <t>FD00000055128070</t>
  </si>
  <si>
    <t>dr. Santryo Anggrahi Taufik</t>
  </si>
  <si>
    <t>39/KPTS/DPMPTSP-4/2025</t>
  </si>
  <si>
    <t>Rumah Sakit Pembantu ( Rumkitban) 02.09.01 Muara Enim</t>
  </si>
  <si>
    <t>400,7/63-ME/DPMPTSP-4/DU-1/TTE/2023</t>
  </si>
  <si>
    <t>16211100123248040</t>
  </si>
  <si>
    <t>dr. Dorratun Rezky, M.Kes</t>
  </si>
  <si>
    <t>38/KPTS/DPMPTSP-4/2025</t>
  </si>
  <si>
    <t>Klinik Rabbani Medika</t>
  </si>
  <si>
    <t>400,7/60-ME/DPMPTSP-4/DU-2/TTE/2023</t>
  </si>
  <si>
    <t>Jalan Kirab Remaja Kel. Air Lintang Kec. Muara Enim</t>
  </si>
  <si>
    <t>37/KPTS/DPMPTSP-4/2025</t>
  </si>
  <si>
    <t>400,7/141-LK/DPMPTSP-4/PR/TTE/2025</t>
  </si>
  <si>
    <t>080152121 - 4127590</t>
  </si>
  <si>
    <t>Sherly Putri Anjalin, A.Md.Kep</t>
  </si>
  <si>
    <t>36/KPTS/DPMPTSP-4/2025</t>
  </si>
  <si>
    <t>Klinik Al Farizh</t>
  </si>
  <si>
    <t>400,7/27-LK/DPMPTSP-4/DG-1/TTE/2024</t>
  </si>
  <si>
    <t>Jl. Raya Baturaja No. 654 Tanjung Buhuk Kel. Tanjung Enim Kec. Lawang Kidul</t>
  </si>
  <si>
    <t>35/KPTS/DPMPTSP-4/2025</t>
  </si>
  <si>
    <t>440/13-LK/DPMPTSP-4/SIPTTK/TTE/2023</t>
  </si>
  <si>
    <t>20011227/STRTTK-16/2022/2 973</t>
  </si>
  <si>
    <t>Fransiska Angelina, A.Md.Farm</t>
  </si>
  <si>
    <t>34/KPTS/DPMPTSP-4/2025</t>
  </si>
  <si>
    <t>440/06-LK/DPMPTSP-4/SIPTTK/TTE/2023</t>
  </si>
  <si>
    <t>19960917/STRTTK-16/2017/2 437</t>
  </si>
  <si>
    <t>Else Viniolita, A.Md.,Farm</t>
  </si>
  <si>
    <t>33/KPTS/DPMPTSP-4/2025</t>
  </si>
  <si>
    <t>400,7/33-LK/DPMPTSP-4/APTKR/TTE/2024</t>
  </si>
  <si>
    <t>LR00001284966600</t>
  </si>
  <si>
    <t>apt. Indah Dwi Putri, S.Farm</t>
  </si>
  <si>
    <t>32/KPTS/DPMPTSP-4/2025</t>
  </si>
  <si>
    <t>440/30-LK/DPMPTSP-4/DG-3/TTE/2022</t>
  </si>
  <si>
    <t>1621005322141900</t>
  </si>
  <si>
    <t>dr. Dian Destriyanah, Sp.N</t>
  </si>
  <si>
    <t>31/KPTS/DPMPTSP-4/2025</t>
  </si>
  <si>
    <t>Klinik PT. TEL PP</t>
  </si>
  <si>
    <t>440/05-EPD/DPMPTSP-4/APTKR/TTE/2022</t>
  </si>
  <si>
    <t>19950421/STRA-UMP/2019/259081</t>
  </si>
  <si>
    <t>Apt. Syah Puspa Ningrum, S.Farm</t>
  </si>
  <si>
    <t>30/KPTS/DPMPTSP-4/2025</t>
  </si>
  <si>
    <t>400,7/09-LK/DPMPTSP-4/ATLM/TTE/2024</t>
  </si>
  <si>
    <t>WP00000931395015</t>
  </si>
  <si>
    <t>Putri Misralena, A.Md.Kes</t>
  </si>
  <si>
    <t>29/KPTS/DPMPTSP-4/2025</t>
  </si>
  <si>
    <t>Klinik Serasi Medika</t>
  </si>
  <si>
    <t>400,7/63-LK/DPMPTSP-4/SIPTTK/TTE/2023</t>
  </si>
  <si>
    <t>Jalan Teratai No. 2 Karang Asam Kel. Tanjung Enim Kec. Lawang Kidul</t>
  </si>
  <si>
    <t>20000712/STRTTK-16/2021/2 122</t>
  </si>
  <si>
    <t>Azzahra Islamia, S.Farm</t>
  </si>
  <si>
    <t>28/KPTS/DPMPTSP-4/2025</t>
  </si>
  <si>
    <t>400,7/04-EPD/DPMPTSP-4/APTKR/TTE/2024</t>
  </si>
  <si>
    <t>GA00000301747154</t>
  </si>
  <si>
    <t>drg. Luna Stepani Putri</t>
  </si>
  <si>
    <t>27/KPTS/DPMPTSP-4/2025</t>
  </si>
  <si>
    <t>400,7/19-EPD/DPMPTSP-4/APTKR/TTE/2024</t>
  </si>
  <si>
    <t>VZ00000726703550</t>
  </si>
  <si>
    <t>Apt. Intan Pebyanti, S.Farm</t>
  </si>
  <si>
    <t>26/KPTS/DPMPTSP-4/2025</t>
  </si>
  <si>
    <t>400,7/87-LK/DPMPTSP-4/DU-1/TTE/2023</t>
  </si>
  <si>
    <t>1611100123250753</t>
  </si>
  <si>
    <t>dr. Bagaskara</t>
  </si>
  <si>
    <t>25/KPTS/DPMPTSP-4/2025</t>
  </si>
  <si>
    <t>Puskesmas Kelekar</t>
  </si>
  <si>
    <t>440/42-KL/DPMPTSP-4/ATLM/2022</t>
  </si>
  <si>
    <t>Jalan AMD Manunggal IV Desa Menanti Kec. Kelekar</t>
  </si>
  <si>
    <t>801452118 - 2365837</t>
  </si>
  <si>
    <t>Tiara Murti Besemah, AMAK</t>
  </si>
  <si>
    <t>24/KPTS/DPMPTSP-4/2025</t>
  </si>
  <si>
    <t>570/30-GB/DPMPTSP-4/ATLM/2020</t>
  </si>
  <si>
    <t>Jalan Lingkar Kel. Gelumbang Kec. Gelumbang</t>
  </si>
  <si>
    <t>081451220 - 3323553</t>
  </si>
  <si>
    <t>Dapid Ibrahim, AMAK</t>
  </si>
  <si>
    <t>23/KPTS/DPMPTSP-4/2025</t>
  </si>
  <si>
    <t>400,7/245-ME/DPMPTSP-4/PR/TTE/2023</t>
  </si>
  <si>
    <t>080172122 - 4534276</t>
  </si>
  <si>
    <t>Ns. Rahma Novitasari BS, S.Tr.Kep</t>
  </si>
  <si>
    <t>22/KPTS/DPMPTSP-4/2025</t>
  </si>
  <si>
    <t>400,7/28-LK/DPMPTSP-4/DS-2/TTE/2023</t>
  </si>
  <si>
    <t>1621401423050739</t>
  </si>
  <si>
    <t>dr. Della Fitricana, Sp.,PD.,K-EMD FINASIM</t>
  </si>
  <si>
    <t>21/KPTS/DPMPTSP-4/2025</t>
  </si>
  <si>
    <t>400,7/21-LK/DPMPTSP-4/ATLM/2024</t>
  </si>
  <si>
    <t>081452220 - 3290853</t>
  </si>
  <si>
    <t>Eicha Reabbylly Aiesyah, A/.Md.Kes</t>
  </si>
  <si>
    <t>20/KPTS/DPMPTSP-4/2025</t>
  </si>
  <si>
    <t>400,7/97-LK/DPMPTSP-4/DU-1/TTE/2023</t>
  </si>
  <si>
    <t>TQ00000054525085</t>
  </si>
  <si>
    <t>dr. Salsa Amalia</t>
  </si>
  <si>
    <t>19/KPTS/DPMPTSP-4/2025</t>
  </si>
  <si>
    <t>Apotek Tanjung</t>
  </si>
  <si>
    <t>400,7/49-LK/DPMPTSP-4/SIPTTK/TTE/2024</t>
  </si>
  <si>
    <t>Jalan Joyodarmo Tegalrejo Rt. 3A (Depan Pengadaian) Tanjung Enim</t>
  </si>
  <si>
    <t>QN00000315926580</t>
  </si>
  <si>
    <t>18/KPTS/DPMPTSP-4/2025</t>
  </si>
  <si>
    <t>400,7/126-ME/DPMPTSP-4/PR/TTE/2023</t>
  </si>
  <si>
    <t>080152123 - 4603514</t>
  </si>
  <si>
    <t>Ayu Astika Diana, A.Md</t>
  </si>
  <si>
    <t>17/KPTS/DPMPTSP-4/2025</t>
  </si>
  <si>
    <t>Klinik Griya Tia Permata</t>
  </si>
  <si>
    <t>400,7/36-BL/DPMPTSP-4DU-1/TTE/2024</t>
  </si>
  <si>
    <t>Jl. Lintas Muara Enim-Prabumulih Desa Dalam Talang Padang Kec. Belimbing</t>
  </si>
  <si>
    <t>SY00000398425138</t>
  </si>
  <si>
    <t>dr. Meida Rarasta</t>
  </si>
  <si>
    <t>16/KPTS/DPMPTSP-4/2025</t>
  </si>
  <si>
    <t>Klinik Rahmaniah</t>
  </si>
  <si>
    <t>440/18-ME/DPMPTSP-4/PB/TTE/2022</t>
  </si>
  <si>
    <t>080252121 - 4071229</t>
  </si>
  <si>
    <t>Risky Septiyani Saputri, Amd.Keb</t>
  </si>
  <si>
    <t>15/KPTS/DPMPTSP-4/2025</t>
  </si>
  <si>
    <t>Apotek Qomplit</t>
  </si>
  <si>
    <t>503/18-ME/DPMPTSP-4/SIPTTK/2020</t>
  </si>
  <si>
    <t>Jl. Jend. Sudirman No. 54 A Kel. Pasar III Kec. Muara Enim</t>
  </si>
  <si>
    <t>19981010/STRTTK-16/2019/2 572</t>
  </si>
  <si>
    <t>Nadya Lensi Arza, A.Md</t>
  </si>
  <si>
    <t>14/KPTS/DPMPTSP-4/2025</t>
  </si>
  <si>
    <t>UPTD Puskesmas Lembak</t>
  </si>
  <si>
    <t>503/06-LM/SIPA/DPMPTSP-4/APTKR/2020</t>
  </si>
  <si>
    <t>Jl. Jend. Sudirman No. 100  Kel. Lembak Kec. Lembak</t>
  </si>
  <si>
    <t>19841010/STRA-UNAND/2007/210833</t>
  </si>
  <si>
    <t>Rika Oktarina, S.Farm,Apt</t>
  </si>
  <si>
    <t>13/KPTS/DPMPTSP-4/2025</t>
  </si>
  <si>
    <t>400,7/18-LK/DPMPTSP-4/DS-1/TTE/2023</t>
  </si>
  <si>
    <t>dr. Faisal Husien, M.Sc,Sp.A</t>
  </si>
  <si>
    <t>12/KPTS/DPMPTSP-4/2025</t>
  </si>
  <si>
    <t>400,7/19-LK/DPMPTSP-4/DU-1/TTE/2024</t>
  </si>
  <si>
    <t>YJ0000253606199</t>
  </si>
  <si>
    <t>dr. Sondang Jasmine Mustikasari, Sp.JP</t>
  </si>
  <si>
    <t>11/KPTS/DPMPTSP-4/2025</t>
  </si>
  <si>
    <t>Klinik Al-Fitrah</t>
  </si>
  <si>
    <t>440/124-ME/DPMPTSP-4/PR/TTE/2021</t>
  </si>
  <si>
    <t>080172121 - 4023809</t>
  </si>
  <si>
    <t>Ns. Zanelia Tiara Putri, S.Kep</t>
  </si>
  <si>
    <t>10/KPTS/DPMPTSP-4/2025</t>
  </si>
  <si>
    <t xml:space="preserve">Klinik Pratama Bukit Asam </t>
  </si>
  <si>
    <t>440/02-LK/DPMPTSP-4/SIPTGM/TTE/2023</t>
  </si>
  <si>
    <t>080452121 - 3423406</t>
  </si>
  <si>
    <t>Aprileny Permata Sari, A.Md.Kes</t>
  </si>
  <si>
    <t>09/KPTS/DPMPTSP-4/2025</t>
  </si>
  <si>
    <t>400,7/13-LK/DPMPTSP-4/SIPTTK/TTE/2024</t>
  </si>
  <si>
    <t>VD00000517853910</t>
  </si>
  <si>
    <t>Ajung Pangastuti, Amd.Farm</t>
  </si>
  <si>
    <t>08/KPTS/DPMPTSP-4/2025</t>
  </si>
  <si>
    <t>Klinik Pratama Bukit Asam Medika</t>
  </si>
  <si>
    <t>400,7/26-ME/DPMPTSP-4/SIPTTK/2024</t>
  </si>
  <si>
    <t>Jalan Terminal Regional Jembatan Enim 3 Kel. Air Lintang Kec. Muara Enim</t>
  </si>
  <si>
    <t>20000714/STRTTK-16/2021/2 316</t>
  </si>
  <si>
    <t>Yuliana Safitri, A.Md.Farm</t>
  </si>
  <si>
    <t>07/KPTS/DPMPTSP-4/2025</t>
  </si>
  <si>
    <t>400/23-RN/DPMPTSP-4/DG-1/2024</t>
  </si>
  <si>
    <t>ZK00000502233509</t>
  </si>
  <si>
    <t>drg. Rachmat Tedy</t>
  </si>
  <si>
    <t>06/KPTS/DPMPTSP-4/2025</t>
  </si>
  <si>
    <t>400,7/55-ME/DPMPTSP-4/DU-3/TTE/2024</t>
  </si>
  <si>
    <t>LE00000054727469</t>
  </si>
  <si>
    <t>dr. Akhmad Gustianza Dika Tanjung</t>
  </si>
  <si>
    <t>05/KPTS/DPMPTSP-4/2025</t>
  </si>
  <si>
    <t>400,7/222-ME/DPMPTSP-4/PR/TTE/2023</t>
  </si>
  <si>
    <t>080172122 - 4541151</t>
  </si>
  <si>
    <t>Ns. Rahmalia Ayu Pratiwi, S.Tr.Kep</t>
  </si>
  <si>
    <t>03/KPTS/DPMPTSP-4/2025</t>
  </si>
  <si>
    <t>400,7/328-ME/DPMPTSP-4/PR/TTE/2023</t>
  </si>
  <si>
    <t>Jalan Pramuka IV No. 330 Kel. Pasar II Kec. Muara Enim</t>
  </si>
  <si>
    <t>400,7/116-ME/DPMPTSP-4/PB/TTE/2024</t>
  </si>
  <si>
    <t>BX00000344746787</t>
  </si>
  <si>
    <t>Iis Sholikah, A.Md.Keb</t>
  </si>
  <si>
    <t>02/KPTS/DPMPTSP-4/2025</t>
  </si>
  <si>
    <t>Apotek Immanuel Anugerah Farma</t>
  </si>
  <si>
    <t>440/38-LM/DPMPTSP-4/SIPTTK/TTE/2022</t>
  </si>
  <si>
    <t>Dusun IV Desa Lembak Kec. Lembak</t>
  </si>
  <si>
    <t>19960109/STRTTK-16/2021/260</t>
  </si>
  <si>
    <t>Rati Alapia, S.Farm</t>
  </si>
  <si>
    <t>01/KPTS/DPMPTSP-4/2025</t>
  </si>
  <si>
    <t>Nama Tempat Praktek Pencabutan</t>
  </si>
  <si>
    <t>NOMOR IZN PRAKTEK</t>
  </si>
  <si>
    <t>Alamat Tempat Praktek Pencabutan</t>
  </si>
  <si>
    <t>Nomor STR</t>
  </si>
  <si>
    <t>Tanggal Pencabutan</t>
  </si>
  <si>
    <t>LAPORAN  PENCABUTAN SURAT IZIN PRAKTEK</t>
  </si>
  <si>
    <t>420/3840/Disdikbud.ME-4/2025</t>
  </si>
  <si>
    <t>Jl. Raya Beringin - Meranjat Jembatan II Desa Gunung Raja</t>
  </si>
  <si>
    <t>Pondok Pesantren SMP AL-Hidayah</t>
  </si>
  <si>
    <t>Beni</t>
  </si>
  <si>
    <t>400.3.8/03/KPTS/DPMPTSP-4/2025</t>
  </si>
  <si>
    <t>18 September 2025</t>
  </si>
  <si>
    <t>425/3013/Disdikbud.ME-4/2025</t>
  </si>
  <si>
    <t>Jalan Pelawaran I Gang Mandiri Rt. 03 Rw. 10 Kel. Muara Enim</t>
  </si>
  <si>
    <t>SMP Islam Yayasan Miftahul Huda Serasan</t>
  </si>
  <si>
    <t xml:space="preserve"> Yayasan Miftahul Huda Serasan</t>
  </si>
  <si>
    <t>Sukin</t>
  </si>
  <si>
    <t>400,3,5/02/KPTS/DPMPTSP-4/2025</t>
  </si>
  <si>
    <t>23 Juni 2025</t>
  </si>
  <si>
    <t>425/438/Disdikbud.ME-4/2025</t>
  </si>
  <si>
    <t>Jl. Triton Dusun VII Sosial Transad Desa Karang Raja Kec. Muara Enim</t>
  </si>
  <si>
    <t>SMP Al-Qur'an Asy-Syifa'Al Islami</t>
  </si>
  <si>
    <t>Yayasan Asy-Syifa'Al Islami</t>
  </si>
  <si>
    <t>Pondra Nasrullah</t>
  </si>
  <si>
    <t>420/01/KPTS/DPMPTSP-4/2025</t>
  </si>
  <si>
    <t>11 Maret 2025</t>
  </si>
  <si>
    <t>NOMOR REKOMENDASI</t>
  </si>
  <si>
    <t>NAMA INSTITUSI</t>
  </si>
  <si>
    <t>PEMILIK</t>
  </si>
  <si>
    <t>NOMOR REGISTER</t>
  </si>
  <si>
    <t xml:space="preserve">LAPORAN  IZIN PENDIRIAN SATUAN PENDIDIKAN DASAR DAN MENENGAH </t>
  </si>
  <si>
    <t>Pelatihan Pendidikan Formal dan Nonformal</t>
  </si>
  <si>
    <t xml:space="preserve">421.1/621/Disdikbud.ME-2/2025 </t>
  </si>
  <si>
    <t>Jl. Jend. Sudirman No. 72 Kel. Pasar III Kec. Muara Enim</t>
  </si>
  <si>
    <t>Hanky Bayugiri Taufan G</t>
  </si>
  <si>
    <t>Lembaga Kursus dan Pelatihan PT. Ruang Raya Indonesia (Ruang Guru)</t>
  </si>
  <si>
    <t>10 Maret 2025</t>
  </si>
  <si>
    <t>Calistung, Mata Pelajaran SD dan Komputer</t>
  </si>
  <si>
    <t xml:space="preserve">421.1/616/Disdikbud.ME-2/2025 </t>
  </si>
  <si>
    <t>Dusun II Ujan Mas Kec. Ujan Mas</t>
  </si>
  <si>
    <t>Pansur David, ST</t>
  </si>
  <si>
    <t>Lembaga Kursus dan Pelatihan Alifssaqilla</t>
  </si>
  <si>
    <t>04 Maret 2025</t>
  </si>
  <si>
    <t>PROGRAM PELATIHAN</t>
  </si>
  <si>
    <t xml:space="preserve">NOMOR REKOMENDASI </t>
  </si>
  <si>
    <t xml:space="preserve">ALAMAT </t>
  </si>
  <si>
    <t>KETUA LEMBAGA</t>
  </si>
  <si>
    <t>NAMA LEMBAGA</t>
  </si>
  <si>
    <t xml:space="preserve">LAPORAN IZIN PENDIRIAN SATUAN PENDIDIKAN NON FORMAL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</si>
</sst>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Rp&quot;* #,##0_-;\-&quot;Rp&quot;* #,##0_-;_-&quot;Rp&quot;* &quot;-&quot;_-;_-@_-"/>
    <numFmt numFmtId="164" formatCode="[$-421]dd\ mmmm\ yyyy;@"/>
  </numFmts>
  <fonts count="33">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1"/>
      <color theme="1"/>
      <name val="Calibri"/>
      <family val="2"/>
      <scheme val="minor"/>
    </font>
    <font>
      <sz val="11"/>
      <color theme="1"/>
      <name val="Times-Roman"/>
    </font>
    <font>
      <sz val="11"/>
      <color rgb="FF000000"/>
      <name val="Times-Roman"/>
    </font>
    <font>
      <sz val="11"/>
      <name val="Calibri"/>
      <family val="2"/>
      <scheme val="minor"/>
    </font>
    <font>
      <sz val="11"/>
      <color theme="1"/>
      <name val="Calibri"/>
      <family val="2"/>
    </font>
    <font>
      <sz val="6.6"/>
      <color theme="1"/>
      <name val="Calibri"/>
      <family val="2"/>
    </font>
    <font>
      <b/>
      <sz val="12"/>
      <color theme="1"/>
      <name val="Arial"/>
      <family val="2"/>
    </font>
    <font>
      <sz val="12"/>
      <color theme="1"/>
      <name val="Calibri"/>
      <family val="2"/>
      <scheme val="minor"/>
    </font>
    <font>
      <sz val="12"/>
      <color theme="1"/>
      <name val="Calibri"/>
      <family val="2"/>
    </font>
    <font>
      <b/>
      <sz val="12"/>
      <name val="Calibri"/>
      <family val="2"/>
      <scheme val="minor"/>
    </font>
    <font>
      <b/>
      <sz val="12"/>
      <color theme="1"/>
      <name val="Calibri"/>
      <family val="2"/>
      <scheme val="minor"/>
    </font>
    <font>
      <b/>
      <sz val="11"/>
      <color theme="1"/>
      <name val="Arial"/>
      <family val="2"/>
    </font>
    <font>
      <sz val="11"/>
      <color theme="1"/>
      <name val="Calibri"/>
      <family val="2"/>
      <charset val="1"/>
      <scheme val="minor"/>
    </font>
    <font>
      <sz val="12"/>
      <color theme="1"/>
      <name val="Calibri"/>
      <family val="2"/>
      <charset val="1"/>
      <scheme val="minor"/>
    </font>
    <font>
      <sz val="12"/>
      <name val="Arial"/>
      <family val="2"/>
    </font>
    <font>
      <sz val="11"/>
      <name val="Arial"/>
      <family val="2"/>
    </font>
    <font>
      <b/>
      <sz val="11"/>
      <color indexed="8"/>
      <name val="Calibri"/>
      <family val="2"/>
    </font>
    <font>
      <b/>
      <sz val="12"/>
      <color indexed="8"/>
      <name val="Calibri"/>
      <family val="2"/>
    </font>
    <font>
      <b/>
      <sz val="11"/>
      <name val="Calibri"/>
      <family val="2"/>
    </font>
    <font>
      <sz val="12"/>
      <color rgb="FF000000"/>
      <name val="Calibri"/>
      <family val="2"/>
      <scheme val="minor"/>
    </font>
    <font>
      <sz val="11"/>
      <color indexed="8"/>
      <name val="Calibri"/>
      <family val="2"/>
    </font>
    <font>
      <sz val="11"/>
      <name val="Calibri"/>
      <family val="2"/>
    </font>
    <font>
      <b/>
      <sz val="11"/>
      <color theme="0"/>
      <name val="Calibri"/>
      <family val="2"/>
      <charset val="1"/>
      <scheme val="minor"/>
    </font>
    <font>
      <b/>
      <sz val="11"/>
      <color indexed="8"/>
      <name val="Calibri"/>
      <family val="2"/>
      <scheme val="minor"/>
    </font>
    <font>
      <b/>
      <sz val="16"/>
      <color indexed="8"/>
      <name val="Calibri"/>
      <family val="2"/>
    </font>
  </fonts>
  <fills count="17">
    <fill>
      <patternFill patternType="none"/>
    </fill>
    <fill>
      <patternFill patternType="gray125"/>
    </fill>
    <fill>
      <patternFill patternType="solid">
        <fgColor theme="9" tint="0.39994506668294322"/>
        <bgColor indexed="64"/>
      </patternFill>
    </fill>
    <fill>
      <patternFill patternType="solid">
        <fgColor theme="5" tint="0.39994506668294322"/>
        <bgColor indexed="64"/>
      </patternFill>
    </fill>
    <fill>
      <patternFill patternType="solid">
        <fgColor theme="0"/>
        <bgColor indexed="64"/>
      </patternFill>
    </fill>
    <fill>
      <patternFill patternType="solid">
        <fgColor rgb="FF00B0F0"/>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A5A5A5"/>
      </patternFill>
    </fill>
    <fill>
      <patternFill patternType="solid">
        <fgColor rgb="FFFFFF00"/>
        <bgColor indexed="64"/>
      </patternFill>
    </fill>
    <fill>
      <patternFill patternType="solid">
        <fgColor rgb="FFFFC000"/>
        <bgColor indexed="64"/>
      </patternFill>
    </fill>
    <fill>
      <patternFill patternType="solid">
        <fgColor theme="9" tint="0.59999389629810485"/>
        <bgColor indexed="64"/>
      </patternFill>
    </fill>
    <fill>
      <patternFill patternType="solid">
        <fgColor theme="3" tint="0.39994506668294322"/>
        <bgColor indexed="64"/>
      </patternFill>
    </fill>
    <fill>
      <patternFill patternType="solid">
        <fgColor theme="5" tint="0.59999389629810485"/>
        <bgColor indexed="64"/>
      </patternFill>
    </fill>
    <fill>
      <patternFill patternType="solid">
        <fgColor rgb="FF92D050"/>
        <bgColor indexed="64"/>
      </patternFill>
    </fill>
    <fill>
      <patternFill patternType="solid">
        <fgColor theme="9" tint="-0.249977111117893"/>
        <bgColor indexed="64"/>
      </patternFill>
    </fill>
    <fill>
      <patternFill patternType="solid">
        <fgColor indexed="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double">
        <color rgb="FF3F3F3F"/>
      </left>
      <right style="double">
        <color rgb="FF3F3F3F"/>
      </right>
      <top style="double">
        <color rgb="FF3F3F3F"/>
      </top>
      <bottom style="double">
        <color rgb="FF3F3F3F"/>
      </bottom>
      <diagonal/>
    </border>
    <border>
      <left style="thin">
        <color auto="1"/>
      </left>
      <right style="thin">
        <color auto="1"/>
      </right>
      <top/>
      <bottom style="thin">
        <color auto="1"/>
      </bottom>
      <diagonal/>
    </border>
    <border>
      <left style="thin">
        <color indexed="63"/>
      </left>
      <right style="thin">
        <color indexed="63"/>
      </right>
      <top/>
      <bottom style="thin">
        <color indexed="63"/>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s>
  <cellStyleXfs count="4">
    <xf numFmtId="0" fontId="0" fillId="0" borderId="0"/>
    <xf numFmtId="0" fontId="1" fillId="0" borderId="0"/>
    <xf numFmtId="0" fontId="20" fillId="0" borderId="0"/>
    <xf numFmtId="0" fontId="30" fillId="8" borderId="7" applyNumberFormat="0" applyAlignment="0" applyProtection="0"/>
  </cellStyleXfs>
  <cellXfs count="251">
    <xf numFmtId="0" fontId="0" fillId="0" borderId="0" xfId="0"/>
    <xf numFmtId="0" fontId="7" fillId="0" borderId="1" xfId="0" applyFont="1" applyBorder="1" applyAlignment="1">
      <alignment horizontal="center"/>
    </xf>
    <xf numFmtId="0" fontId="0" fillId="2" borderId="1" xfId="0" applyFill="1" applyBorder="1" applyAlignment="1">
      <alignment horizontal="center"/>
    </xf>
    <xf numFmtId="0" fontId="0" fillId="0" borderId="1" xfId="0" applyBorder="1" applyAlignment="1">
      <alignment horizontal="center" vertical="center"/>
    </xf>
    <xf numFmtId="0" fontId="0" fillId="0" borderId="1" xfId="0" applyBorder="1"/>
    <xf numFmtId="0" fontId="0" fillId="4" borderId="1" xfId="0" applyFill="1" applyBorder="1" applyAlignment="1">
      <alignment horizontal="center" vertical="center"/>
    </xf>
    <xf numFmtId="0" fontId="0" fillId="0" borderId="1" xfId="0" applyBorder="1" applyAlignment="1">
      <alignment vertical="center" wrapText="1"/>
    </xf>
    <xf numFmtId="0" fontId="0" fillId="0" borderId="1" xfId="0" applyBorder="1" applyAlignment="1">
      <alignment wrapText="1"/>
    </xf>
    <xf numFmtId="0" fontId="0" fillId="0" borderId="1" xfId="0" applyBorder="1" applyAlignment="1">
      <alignment horizontal="right"/>
    </xf>
    <xf numFmtId="0" fontId="0" fillId="0" borderId="1" xfId="0" applyBorder="1" applyAlignment="1">
      <alignment horizontal="center"/>
    </xf>
    <xf numFmtId="0" fontId="0" fillId="0" borderId="1" xfId="0" applyBorder="1" applyAlignment="1">
      <alignment horizontal="center" vertical="top"/>
    </xf>
    <xf numFmtId="0" fontId="0" fillId="0" borderId="1" xfId="0" applyBorder="1" applyAlignment="1">
      <alignment horizontal="right" wrapText="1"/>
    </xf>
    <xf numFmtId="0" fontId="0" fillId="0" borderId="1" xfId="0" applyBorder="1" applyAlignment="1">
      <alignment vertical="top" wrapText="1"/>
    </xf>
    <xf numFmtId="0" fontId="0" fillId="0" borderId="5" xfId="0" applyBorder="1" applyAlignment="1">
      <alignment horizontal="center"/>
    </xf>
    <xf numFmtId="0" fontId="0" fillId="0" borderId="6" xfId="0" applyBorder="1" applyAlignment="1">
      <alignment horizontal="center"/>
    </xf>
    <xf numFmtId="0" fontId="0" fillId="0" borderId="1" xfId="0" applyBorder="1" applyAlignment="1">
      <alignment vertical="top"/>
    </xf>
    <xf numFmtId="0" fontId="0" fillId="0" borderId="2" xfId="0" applyBorder="1" applyAlignment="1">
      <alignment horizontal="center" vertical="top"/>
    </xf>
    <xf numFmtId="0" fontId="0" fillId="0" borderId="3" xfId="0" applyBorder="1" applyAlignment="1">
      <alignment vertical="top"/>
    </xf>
    <xf numFmtId="0" fontId="0" fillId="0" borderId="1" xfId="0" applyBorder="1" applyAlignment="1">
      <alignment horizontal="right" vertical="center"/>
    </xf>
    <xf numFmtId="0" fontId="0" fillId="0" borderId="1" xfId="0" quotePrefix="1" applyBorder="1" applyAlignment="1">
      <alignment horizontal="center" vertical="center"/>
    </xf>
    <xf numFmtId="0" fontId="0" fillId="4" borderId="1" xfId="0" quotePrefix="1" applyFill="1" applyBorder="1" applyAlignment="1">
      <alignment horizontal="center" vertical="center"/>
    </xf>
    <xf numFmtId="0" fontId="0" fillId="0" borderId="1" xfId="0" quotePrefix="1" applyBorder="1" applyAlignment="1">
      <alignment horizontal="center" vertical="top"/>
    </xf>
    <xf numFmtId="0" fontId="8" fillId="0" borderId="1" xfId="0" applyFont="1" applyBorder="1" applyAlignment="1">
      <alignment horizontal="center"/>
    </xf>
    <xf numFmtId="0" fontId="6" fillId="0" borderId="1" xfId="0" quotePrefix="1" applyFont="1" applyBorder="1" applyAlignment="1">
      <alignment horizontal="center" vertical="top"/>
    </xf>
    <xf numFmtId="0" fontId="0" fillId="6" borderId="1" xfId="0" applyFill="1" applyBorder="1" applyAlignment="1">
      <alignment horizontal="center"/>
    </xf>
    <xf numFmtId="0" fontId="0" fillId="4" borderId="2" xfId="0" applyFill="1" applyBorder="1" applyAlignment="1">
      <alignment horizontal="center" vertical="top"/>
    </xf>
    <xf numFmtId="0" fontId="0" fillId="4" borderId="1" xfId="0" applyFill="1" applyBorder="1" applyAlignment="1">
      <alignment vertical="top" wrapText="1"/>
    </xf>
    <xf numFmtId="0" fontId="0" fillId="4" borderId="1" xfId="0" quotePrefix="1" applyFill="1" applyBorder="1" applyAlignment="1">
      <alignment horizontal="center" vertical="top"/>
    </xf>
    <xf numFmtId="0" fontId="0" fillId="4" borderId="1" xfId="0" applyFill="1" applyBorder="1" applyAlignment="1">
      <alignment horizontal="center" vertical="top"/>
    </xf>
    <xf numFmtId="0" fontId="0" fillId="0" borderId="5" xfId="0" applyBorder="1" applyAlignment="1">
      <alignment horizontal="center" vertical="top"/>
    </xf>
    <xf numFmtId="0" fontId="5" fillId="0" borderId="1" xfId="0" quotePrefix="1" applyFont="1" applyBorder="1" applyAlignment="1">
      <alignment horizontal="center" vertical="top"/>
    </xf>
    <xf numFmtId="0" fontId="5" fillId="0" borderId="1" xfId="0" applyFont="1" applyBorder="1" applyAlignment="1">
      <alignment horizontal="center"/>
    </xf>
    <xf numFmtId="0" fontId="5" fillId="0" borderId="1" xfId="0" applyFont="1" applyBorder="1" applyAlignment="1">
      <alignment wrapText="1"/>
    </xf>
    <xf numFmtId="0" fontId="0" fillId="0" borderId="5" xfId="0" applyBorder="1" applyAlignment="1">
      <alignment horizontal="center" vertical="center"/>
    </xf>
    <xf numFmtId="0" fontId="4" fillId="0" borderId="1" xfId="0" quotePrefix="1" applyFont="1" applyBorder="1" applyAlignment="1">
      <alignment horizontal="center" vertical="top"/>
    </xf>
    <xf numFmtId="0" fontId="8" fillId="0" borderId="5" xfId="0" applyFont="1" applyBorder="1" applyAlignment="1">
      <alignment horizontal="center"/>
    </xf>
    <xf numFmtId="0" fontId="3" fillId="0" borderId="1" xfId="0" quotePrefix="1" applyFont="1" applyBorder="1" applyAlignment="1">
      <alignment horizontal="center" vertical="top"/>
    </xf>
    <xf numFmtId="0" fontId="0" fillId="0" borderId="4" xfId="0" applyBorder="1" applyAlignment="1">
      <alignment vertical="top" wrapText="1"/>
    </xf>
    <xf numFmtId="0" fontId="2" fillId="0" borderId="1" xfId="0" quotePrefix="1" applyFont="1" applyBorder="1" applyAlignment="1">
      <alignment horizontal="center" vertical="top"/>
    </xf>
    <xf numFmtId="0" fontId="8" fillId="7" borderId="2" xfId="0" applyFont="1" applyFill="1" applyBorder="1" applyAlignment="1">
      <alignment horizontal="center"/>
    </xf>
    <xf numFmtId="0" fontId="8" fillId="7" borderId="3" xfId="0" applyFont="1" applyFill="1" applyBorder="1" applyAlignment="1">
      <alignment horizontal="center"/>
    </xf>
    <xf numFmtId="0" fontId="8" fillId="7" borderId="4" xfId="0" applyFont="1" applyFill="1" applyBorder="1" applyAlignment="1">
      <alignment horizontal="center"/>
    </xf>
    <xf numFmtId="0" fontId="8" fillId="7" borderId="2" xfId="0" applyFont="1" applyFill="1" applyBorder="1" applyAlignment="1">
      <alignment horizontal="center" vertical="top"/>
    </xf>
    <xf numFmtId="0" fontId="8" fillId="7" borderId="3" xfId="0" applyFont="1" applyFill="1" applyBorder="1" applyAlignment="1">
      <alignment horizontal="center" vertical="top"/>
    </xf>
    <xf numFmtId="0" fontId="8" fillId="7" borderId="4" xfId="0" applyFont="1" applyFill="1" applyBorder="1" applyAlignment="1">
      <alignment horizontal="center" vertical="top"/>
    </xf>
    <xf numFmtId="0" fontId="8" fillId="0" borderId="2" xfId="0" applyFont="1" applyBorder="1" applyAlignment="1">
      <alignment horizontal="center"/>
    </xf>
    <xf numFmtId="0" fontId="8" fillId="0" borderId="4" xfId="0" applyFont="1" applyBorder="1" applyAlignment="1">
      <alignment horizontal="center"/>
    </xf>
    <xf numFmtId="0" fontId="8" fillId="5" borderId="2" xfId="0" applyFont="1" applyFill="1" applyBorder="1" applyAlignment="1">
      <alignment horizontal="left"/>
    </xf>
    <xf numFmtId="0" fontId="8" fillId="5" borderId="3" xfId="0" applyFont="1" applyFill="1" applyBorder="1" applyAlignment="1">
      <alignment horizontal="left"/>
    </xf>
    <xf numFmtId="0" fontId="8" fillId="5" borderId="4" xfId="0" applyFont="1" applyFill="1" applyBorder="1" applyAlignment="1">
      <alignment horizontal="left"/>
    </xf>
    <xf numFmtId="0" fontId="8" fillId="0" borderId="2" xfId="0" applyFont="1" applyBorder="1" applyAlignment="1">
      <alignment horizontal="center" vertical="top"/>
    </xf>
    <xf numFmtId="0" fontId="8" fillId="0" borderId="3" xfId="0" applyFont="1" applyBorder="1" applyAlignment="1">
      <alignment horizontal="center" vertical="top"/>
    </xf>
    <xf numFmtId="0" fontId="8" fillId="4" borderId="2" xfId="0" applyFont="1" applyFill="1" applyBorder="1" applyAlignment="1">
      <alignment horizontal="center" vertical="top"/>
    </xf>
    <xf numFmtId="0" fontId="8" fillId="4" borderId="4" xfId="0" applyFont="1" applyFill="1" applyBorder="1" applyAlignment="1">
      <alignment horizontal="center" vertical="top"/>
    </xf>
    <xf numFmtId="0" fontId="8" fillId="0" borderId="0" xfId="0" applyFont="1" applyAlignment="1">
      <alignment horizontal="center"/>
    </xf>
    <xf numFmtId="0" fontId="8" fillId="0" borderId="1" xfId="0" applyFont="1" applyBorder="1" applyAlignment="1">
      <alignment horizontal="center" vertical="center"/>
    </xf>
    <xf numFmtId="0" fontId="8" fillId="0" borderId="3" xfId="0" applyFont="1" applyBorder="1" applyAlignment="1">
      <alignment horizontal="center"/>
    </xf>
    <xf numFmtId="0" fontId="0" fillId="0" borderId="0" xfId="0" applyAlignment="1">
      <alignment horizontal="center"/>
    </xf>
    <xf numFmtId="0" fontId="7" fillId="0" borderId="1" xfId="0" applyFont="1" applyBorder="1" applyAlignment="1">
      <alignment horizontal="center"/>
    </xf>
    <xf numFmtId="0" fontId="7" fillId="3" borderId="2" xfId="0" applyFont="1" applyFill="1" applyBorder="1" applyAlignment="1">
      <alignment horizontal="center"/>
    </xf>
    <xf numFmtId="0" fontId="7" fillId="3" borderId="3" xfId="0" applyFont="1" applyFill="1" applyBorder="1" applyAlignment="1">
      <alignment horizontal="center"/>
    </xf>
    <xf numFmtId="0" fontId="7" fillId="3" borderId="4" xfId="0" applyFont="1" applyFill="1" applyBorder="1" applyAlignment="1">
      <alignment horizontal="center"/>
    </xf>
    <xf numFmtId="0" fontId="7" fillId="5" borderId="2" xfId="0" applyFont="1" applyFill="1" applyBorder="1" applyAlignment="1">
      <alignment horizontal="left"/>
    </xf>
    <xf numFmtId="0" fontId="7" fillId="5" borderId="3" xfId="0" applyFont="1" applyFill="1" applyBorder="1" applyAlignment="1">
      <alignment horizontal="left"/>
    </xf>
    <xf numFmtId="0" fontId="7" fillId="5" borderId="4" xfId="0" applyFont="1" applyFill="1" applyBorder="1" applyAlignment="1">
      <alignment horizontal="left"/>
    </xf>
    <xf numFmtId="0" fontId="7" fillId="3" borderId="2" xfId="0" applyFont="1" applyFill="1" applyBorder="1" applyAlignment="1">
      <alignment horizontal="center" vertical="top"/>
    </xf>
    <xf numFmtId="0" fontId="7" fillId="3" borderId="3" xfId="0" applyFont="1" applyFill="1" applyBorder="1" applyAlignment="1">
      <alignment horizontal="center" vertical="top"/>
    </xf>
    <xf numFmtId="0" fontId="7" fillId="3" borderId="4" xfId="0" applyFont="1" applyFill="1" applyBorder="1" applyAlignment="1">
      <alignment horizontal="center" vertical="top"/>
    </xf>
    <xf numFmtId="0" fontId="7" fillId="0" borderId="1" xfId="0" applyFont="1" applyBorder="1" applyAlignment="1">
      <alignment horizontal="center" vertical="center"/>
    </xf>
    <xf numFmtId="0" fontId="7" fillId="0" borderId="0" xfId="0" applyFont="1" applyAlignment="1">
      <alignment horizontal="center"/>
    </xf>
    <xf numFmtId="0" fontId="8" fillId="0" borderId="2" xfId="0" applyFont="1" applyBorder="1" applyAlignment="1">
      <alignment horizontal="right"/>
    </xf>
    <xf numFmtId="0" fontId="8" fillId="0" borderId="4" xfId="0" applyFont="1" applyBorder="1" applyAlignment="1">
      <alignment horizontal="right"/>
    </xf>
    <xf numFmtId="0" fontId="8" fillId="0" borderId="2" xfId="0" applyFont="1" applyBorder="1" applyAlignment="1">
      <alignment horizontal="right" wrapText="1"/>
    </xf>
    <xf numFmtId="0" fontId="8" fillId="0" borderId="4" xfId="0" applyFont="1" applyBorder="1" applyAlignment="1">
      <alignment horizontal="right" wrapText="1"/>
    </xf>
    <xf numFmtId="0" fontId="0" fillId="0" borderId="2" xfId="0" applyBorder="1" applyAlignment="1">
      <alignment horizontal="right" vertical="top"/>
    </xf>
    <xf numFmtId="0" fontId="0" fillId="0" borderId="4" xfId="0" applyBorder="1" applyAlignment="1">
      <alignment horizontal="right" vertical="top"/>
    </xf>
    <xf numFmtId="0" fontId="7" fillId="0" borderId="0" xfId="0" applyFont="1" applyAlignment="1">
      <alignment horizontal="center" vertical="center"/>
    </xf>
    <xf numFmtId="0" fontId="0" fillId="9" borderId="0" xfId="0" applyFill="1"/>
    <xf numFmtId="42" fontId="0" fillId="4" borderId="1" xfId="0" applyNumberFormat="1" applyFill="1" applyBorder="1" applyAlignment="1">
      <alignment vertical="center"/>
    </xf>
    <xf numFmtId="0" fontId="1" fillId="4" borderId="1" xfId="0" applyFont="1" applyFill="1" applyBorder="1" applyAlignment="1">
      <alignment horizontal="center" vertical="center" wrapText="1"/>
    </xf>
    <xf numFmtId="15" fontId="1" fillId="4" borderId="1" xfId="0" quotePrefix="1" applyNumberFormat="1" applyFont="1" applyFill="1" applyBorder="1" applyAlignment="1">
      <alignment horizontal="center" vertical="center" wrapText="1"/>
    </xf>
    <xf numFmtId="0" fontId="7" fillId="10" borderId="4" xfId="0" applyFont="1" applyFill="1" applyBorder="1" applyAlignment="1">
      <alignment horizontal="left" vertical="center"/>
    </xf>
    <xf numFmtId="0" fontId="7" fillId="10" borderId="3" xfId="0" applyFont="1" applyFill="1" applyBorder="1" applyAlignment="1">
      <alignment horizontal="left" vertical="center"/>
    </xf>
    <xf numFmtId="0" fontId="7" fillId="10" borderId="2" xfId="0" applyFont="1" applyFill="1" applyBorder="1" applyAlignment="1">
      <alignment horizontal="left" vertical="center"/>
    </xf>
    <xf numFmtId="0" fontId="9" fillId="9" borderId="0" xfId="0" applyFont="1" applyFill="1"/>
    <xf numFmtId="0" fontId="10" fillId="9" borderId="0" xfId="0" applyFont="1" applyFill="1"/>
    <xf numFmtId="0" fontId="11"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1" fillId="4" borderId="1" xfId="0" applyFont="1" applyFill="1" applyBorder="1" applyAlignment="1">
      <alignment horizontal="center" vertical="top" wrapText="1"/>
    </xf>
    <xf numFmtId="0" fontId="11" fillId="4" borderId="1" xfId="0" applyFont="1" applyFill="1" applyBorder="1" applyAlignment="1">
      <alignment horizontal="center" vertical="top" wrapText="1"/>
    </xf>
    <xf numFmtId="0" fontId="1" fillId="4" borderId="1" xfId="0" applyFont="1" applyFill="1" applyBorder="1" applyAlignment="1">
      <alignment horizontal="center" vertical="center"/>
    </xf>
    <xf numFmtId="0" fontId="1" fillId="4" borderId="1" xfId="0" applyFont="1" applyFill="1" applyBorder="1" applyAlignment="1">
      <alignment wrapText="1"/>
    </xf>
    <xf numFmtId="15" fontId="0" fillId="4" borderId="1" xfId="0" quotePrefix="1" applyNumberFormat="1" applyFill="1" applyBorder="1" applyAlignment="1">
      <alignment horizontal="center" vertical="center" wrapText="1"/>
    </xf>
    <xf numFmtId="0" fontId="1" fillId="4" borderId="8" xfId="0" applyFont="1" applyFill="1" applyBorder="1" applyAlignment="1">
      <alignment horizontal="center" vertical="center"/>
    </xf>
    <xf numFmtId="0" fontId="0" fillId="4" borderId="1" xfId="0" applyFill="1" applyBorder="1" applyAlignment="1">
      <alignment vertical="center" wrapText="1"/>
    </xf>
    <xf numFmtId="0" fontId="0" fillId="9" borderId="6" xfId="0" applyFill="1" applyBorder="1" applyAlignment="1">
      <alignment horizontal="center" vertical="center" wrapText="1"/>
    </xf>
    <xf numFmtId="0" fontId="0" fillId="11" borderId="0" xfId="0" applyFill="1"/>
    <xf numFmtId="42" fontId="0" fillId="4" borderId="1" xfId="0" applyNumberFormat="1" applyFill="1" applyBorder="1" applyAlignment="1">
      <alignment horizontal="center" vertical="center"/>
    </xf>
    <xf numFmtId="0" fontId="0" fillId="4" borderId="0" xfId="0" applyFill="1" applyAlignment="1">
      <alignment horizontal="center" vertical="center" wrapText="1"/>
    </xf>
    <xf numFmtId="42" fontId="0" fillId="4" borderId="1" xfId="0" applyNumberFormat="1" applyFill="1" applyBorder="1" applyAlignment="1">
      <alignment vertical="top"/>
    </xf>
    <xf numFmtId="0" fontId="0" fillId="4" borderId="1" xfId="0" applyFill="1" applyBorder="1" applyAlignment="1">
      <alignment horizontal="center" vertical="top" wrapText="1"/>
    </xf>
    <xf numFmtId="0" fontId="0" fillId="4" borderId="1" xfId="0" quotePrefix="1" applyFill="1" applyBorder="1" applyAlignment="1">
      <alignment horizontal="center" vertical="center" wrapText="1"/>
    </xf>
    <xf numFmtId="0" fontId="7" fillId="10" borderId="4" xfId="0" applyFont="1" applyFill="1" applyBorder="1" applyAlignment="1">
      <alignment horizontal="left" vertical="center" wrapText="1"/>
    </xf>
    <xf numFmtId="0" fontId="7" fillId="10" borderId="3" xfId="0" applyFont="1" applyFill="1" applyBorder="1" applyAlignment="1">
      <alignment horizontal="left" vertical="center" wrapText="1"/>
    </xf>
    <xf numFmtId="0" fontId="7" fillId="10" borderId="2" xfId="0" applyFont="1" applyFill="1" applyBorder="1" applyAlignment="1">
      <alignment horizontal="left" vertical="center" wrapText="1"/>
    </xf>
    <xf numFmtId="15" fontId="0" fillId="4" borderId="1" xfId="0" applyNumberFormat="1" applyFill="1" applyBorder="1" applyAlignment="1">
      <alignment horizontal="center" vertical="center" wrapText="1"/>
    </xf>
    <xf numFmtId="0" fontId="0" fillId="12" borderId="0" xfId="0" applyFill="1"/>
    <xf numFmtId="0" fontId="7" fillId="12" borderId="1" xfId="0" applyFont="1" applyFill="1" applyBorder="1" applyAlignment="1">
      <alignment horizontal="center" vertical="center" wrapText="1"/>
    </xf>
    <xf numFmtId="0" fontId="1" fillId="0" borderId="0" xfId="1"/>
    <xf numFmtId="0" fontId="14" fillId="0" borderId="4" xfId="1" applyFont="1" applyBorder="1" applyAlignment="1">
      <alignment horizontal="center" vertical="center"/>
    </xf>
    <xf numFmtId="0" fontId="14" fillId="0" borderId="3" xfId="1" applyFont="1" applyBorder="1" applyAlignment="1">
      <alignment horizontal="center" vertical="center"/>
    </xf>
    <xf numFmtId="0" fontId="14" fillId="0" borderId="2" xfId="1" applyFont="1" applyBorder="1" applyAlignment="1">
      <alignment horizontal="center" vertical="center"/>
    </xf>
    <xf numFmtId="1" fontId="14" fillId="0" borderId="4" xfId="1" applyNumberFormat="1" applyFont="1" applyBorder="1" applyAlignment="1">
      <alignment horizontal="center" vertical="center"/>
    </xf>
    <xf numFmtId="1" fontId="14" fillId="0" borderId="3" xfId="1" applyNumberFormat="1" applyFont="1" applyBorder="1" applyAlignment="1">
      <alignment horizontal="center" vertical="center"/>
    </xf>
    <xf numFmtId="1" fontId="14" fillId="0" borderId="2" xfId="1" applyNumberFormat="1" applyFont="1" applyBorder="1" applyAlignment="1">
      <alignment horizontal="center" vertical="center"/>
    </xf>
    <xf numFmtId="0" fontId="15" fillId="0" borderId="1" xfId="1" applyFont="1" applyBorder="1" applyAlignment="1">
      <alignment horizontal="center" vertical="top" wrapText="1"/>
    </xf>
    <xf numFmtId="0" fontId="15" fillId="0" borderId="1" xfId="1" applyFont="1" applyBorder="1" applyAlignment="1">
      <alignment horizontal="center" vertical="top"/>
    </xf>
    <xf numFmtId="0" fontId="15" fillId="0" borderId="1" xfId="1" quotePrefix="1" applyFont="1" applyBorder="1" applyAlignment="1">
      <alignment horizontal="center" vertical="top"/>
    </xf>
    <xf numFmtId="14" fontId="15" fillId="0" borderId="1" xfId="1" applyNumberFormat="1" applyFont="1" applyBorder="1" applyAlignment="1">
      <alignment horizontal="center" vertical="top"/>
    </xf>
    <xf numFmtId="1" fontId="15" fillId="0" borderId="1" xfId="1" applyNumberFormat="1" applyFont="1" applyBorder="1" applyAlignment="1">
      <alignment horizontal="center" vertical="top"/>
    </xf>
    <xf numFmtId="0" fontId="17" fillId="13" borderId="1" xfId="1" applyFont="1" applyFill="1" applyBorder="1" applyAlignment="1">
      <alignment horizontal="center" vertical="center"/>
    </xf>
    <xf numFmtId="0" fontId="17" fillId="13" borderId="1" xfId="1" applyFont="1" applyFill="1" applyBorder="1" applyAlignment="1">
      <alignment horizontal="center" vertical="center" wrapText="1"/>
    </xf>
    <xf numFmtId="0" fontId="15" fillId="0" borderId="0" xfId="1" applyFont="1"/>
    <xf numFmtId="0" fontId="18" fillId="0" borderId="0" xfId="1" applyFont="1" applyAlignment="1">
      <alignment horizontal="center"/>
    </xf>
    <xf numFmtId="0" fontId="19" fillId="0" borderId="0" xfId="1" applyFont="1" applyAlignment="1">
      <alignment horizontal="center"/>
    </xf>
    <xf numFmtId="0" fontId="20" fillId="0" borderId="0" xfId="2"/>
    <xf numFmtId="0" fontId="18" fillId="4" borderId="4" xfId="2" applyFont="1" applyFill="1" applyBorder="1" applyAlignment="1">
      <alignment horizontal="center" vertical="center" wrapText="1"/>
    </xf>
    <xf numFmtId="0" fontId="18" fillId="4" borderId="3" xfId="2" applyFont="1" applyFill="1" applyBorder="1" applyAlignment="1">
      <alignment horizontal="center" vertical="center" wrapText="1"/>
    </xf>
    <xf numFmtId="0" fontId="18" fillId="4" borderId="2" xfId="2" applyFont="1" applyFill="1" applyBorder="1" applyAlignment="1">
      <alignment horizontal="center" vertical="center" wrapText="1"/>
    </xf>
    <xf numFmtId="0" fontId="20" fillId="0" borderId="1" xfId="2" applyBorder="1" applyAlignment="1">
      <alignment vertical="top" wrapText="1"/>
    </xf>
    <xf numFmtId="0" fontId="21" fillId="0" borderId="1" xfId="2" applyFont="1" applyBorder="1" applyAlignment="1">
      <alignment vertical="top" wrapText="1"/>
    </xf>
    <xf numFmtId="0" fontId="22" fillId="0" borderId="1" xfId="2" applyFont="1" applyBorder="1" applyAlignment="1">
      <alignment vertical="top" wrapText="1"/>
    </xf>
    <xf numFmtId="0" fontId="20" fillId="0" borderId="1" xfId="2" quotePrefix="1" applyBorder="1" applyAlignment="1">
      <alignment vertical="top" wrapText="1"/>
    </xf>
    <xf numFmtId="0" fontId="20" fillId="0" borderId="1" xfId="2" applyBorder="1" applyAlignment="1">
      <alignment horizontal="center" vertical="top" wrapText="1"/>
    </xf>
    <xf numFmtId="0" fontId="18" fillId="14" borderId="4" xfId="2" applyFont="1" applyFill="1" applyBorder="1" applyAlignment="1">
      <alignment horizontal="left" vertical="center" wrapText="1"/>
    </xf>
    <xf numFmtId="0" fontId="18" fillId="14" borderId="3" xfId="2" applyFont="1" applyFill="1" applyBorder="1" applyAlignment="1">
      <alignment horizontal="left" vertical="center" wrapText="1"/>
    </xf>
    <xf numFmtId="0" fontId="18" fillId="14" borderId="2" xfId="2" applyFont="1" applyFill="1" applyBorder="1" applyAlignment="1">
      <alignment horizontal="left" vertical="center" wrapText="1"/>
    </xf>
    <xf numFmtId="0" fontId="23" fillId="0" borderId="1" xfId="2" applyFont="1" applyBorder="1" applyAlignment="1">
      <alignment vertical="top" wrapText="1"/>
    </xf>
    <xf numFmtId="0" fontId="14" fillId="14" borderId="4" xfId="2" applyFont="1" applyFill="1" applyBorder="1" applyAlignment="1">
      <alignment horizontal="left" vertical="center" wrapText="1"/>
    </xf>
    <xf numFmtId="0" fontId="14" fillId="14" borderId="3" xfId="2" applyFont="1" applyFill="1" applyBorder="1" applyAlignment="1">
      <alignment horizontal="left" vertical="center" wrapText="1"/>
    </xf>
    <xf numFmtId="0" fontId="14" fillId="14" borderId="2" xfId="2" applyFont="1" applyFill="1" applyBorder="1" applyAlignment="1">
      <alignment horizontal="left" vertical="center" wrapText="1"/>
    </xf>
    <xf numFmtId="0" fontId="7" fillId="14" borderId="4" xfId="2" applyFont="1" applyFill="1" applyBorder="1" applyAlignment="1">
      <alignment horizontal="left" vertical="center" wrapText="1"/>
    </xf>
    <xf numFmtId="0" fontId="7" fillId="14" borderId="3" xfId="2" applyFont="1" applyFill="1" applyBorder="1" applyAlignment="1">
      <alignment horizontal="left" vertical="center" wrapText="1"/>
    </xf>
    <xf numFmtId="0" fontId="7" fillId="14" borderId="2" xfId="2" applyFont="1" applyFill="1" applyBorder="1" applyAlignment="1">
      <alignment horizontal="left" vertical="center" wrapText="1"/>
    </xf>
    <xf numFmtId="0" fontId="7" fillId="4" borderId="4" xfId="2" applyFont="1" applyFill="1" applyBorder="1" applyAlignment="1">
      <alignment horizontal="center" vertical="center" wrapText="1"/>
    </xf>
    <xf numFmtId="0" fontId="7" fillId="4" borderId="3" xfId="2" applyFont="1" applyFill="1" applyBorder="1" applyAlignment="1">
      <alignment horizontal="center" vertical="center" wrapText="1"/>
    </xf>
    <xf numFmtId="0" fontId="7" fillId="4" borderId="2" xfId="2" applyFont="1" applyFill="1" applyBorder="1" applyAlignment="1">
      <alignment horizontal="center" vertical="center" wrapText="1"/>
    </xf>
    <xf numFmtId="0" fontId="20" fillId="0" borderId="1" xfId="2" quotePrefix="1" applyBorder="1" applyAlignment="1">
      <alignment horizontal="center" vertical="top" wrapText="1"/>
    </xf>
    <xf numFmtId="0" fontId="24" fillId="14" borderId="1" xfId="2" applyFont="1" applyFill="1" applyBorder="1" applyAlignment="1">
      <alignment horizontal="center" vertical="center" wrapText="1"/>
    </xf>
    <xf numFmtId="0" fontId="24" fillId="14" borderId="1" xfId="2" applyFont="1" applyFill="1" applyBorder="1" applyAlignment="1">
      <alignment horizontal="center" vertical="center"/>
    </xf>
    <xf numFmtId="0" fontId="25" fillId="0" borderId="0" xfId="2" applyFont="1" applyAlignment="1">
      <alignment horizontal="center"/>
    </xf>
    <xf numFmtId="0" fontId="18" fillId="0" borderId="1" xfId="1" applyFont="1" applyBorder="1" applyAlignment="1">
      <alignment horizontal="center" vertical="center"/>
    </xf>
    <xf numFmtId="1" fontId="18" fillId="0" borderId="4" xfId="1" applyNumberFormat="1" applyFont="1" applyBorder="1" applyAlignment="1">
      <alignment horizontal="center" vertical="center"/>
    </xf>
    <xf numFmtId="1" fontId="18" fillId="0" borderId="3" xfId="1" applyNumberFormat="1" applyFont="1" applyBorder="1" applyAlignment="1">
      <alignment horizontal="center" vertical="center"/>
    </xf>
    <xf numFmtId="1" fontId="18" fillId="0" borderId="2" xfId="1" applyNumberFormat="1" applyFont="1" applyBorder="1" applyAlignment="1">
      <alignment horizontal="center" vertical="center"/>
    </xf>
    <xf numFmtId="1" fontId="18" fillId="4" borderId="1" xfId="1" applyNumberFormat="1" applyFont="1" applyFill="1" applyBorder="1" applyAlignment="1">
      <alignment horizontal="center" vertical="center"/>
    </xf>
    <xf numFmtId="1" fontId="18" fillId="0" borderId="1" xfId="1" applyNumberFormat="1" applyFont="1" applyBorder="1" applyAlignment="1">
      <alignment horizontal="center" vertical="center"/>
    </xf>
    <xf numFmtId="0" fontId="17" fillId="0" borderId="1" xfId="1" applyFont="1" applyBorder="1" applyAlignment="1">
      <alignment horizontal="center" vertical="center"/>
    </xf>
    <xf numFmtId="0" fontId="20" fillId="0" borderId="8" xfId="2" applyBorder="1"/>
    <xf numFmtId="0" fontId="7" fillId="0" borderId="1" xfId="2" applyFont="1" applyBorder="1" applyAlignment="1">
      <alignment horizontal="center" vertical="center" wrapText="1"/>
    </xf>
    <xf numFmtId="0" fontId="20" fillId="0" borderId="9" xfId="2" applyBorder="1" applyAlignment="1">
      <alignment horizontal="center" vertical="top" wrapText="1"/>
    </xf>
    <xf numFmtId="0" fontId="7" fillId="4" borderId="1" xfId="2" applyFont="1" applyFill="1" applyBorder="1" applyAlignment="1">
      <alignment horizontal="center" vertical="center" wrapText="1"/>
    </xf>
    <xf numFmtId="0" fontId="20" fillId="0" borderId="10" xfId="2" applyBorder="1"/>
    <xf numFmtId="1" fontId="7" fillId="4" borderId="1" xfId="2" applyNumberFormat="1" applyFont="1" applyFill="1" applyBorder="1" applyAlignment="1">
      <alignment horizontal="center" vertical="center"/>
    </xf>
    <xf numFmtId="1" fontId="7" fillId="0" borderId="1" xfId="2" applyNumberFormat="1" applyFont="1" applyBorder="1" applyAlignment="1">
      <alignment horizontal="center" vertical="center"/>
    </xf>
    <xf numFmtId="1" fontId="7" fillId="0" borderId="1" xfId="2" applyNumberFormat="1" applyFont="1" applyBorder="1" applyAlignment="1">
      <alignment horizontal="center" vertical="top" wrapText="1"/>
    </xf>
    <xf numFmtId="0" fontId="20" fillId="0" borderId="1" xfId="2" quotePrefix="1" applyBorder="1" applyAlignment="1">
      <alignment horizontal="center" vertical="top"/>
    </xf>
    <xf numFmtId="14" fontId="20" fillId="0" borderId="1" xfId="2" applyNumberFormat="1" applyBorder="1" applyAlignment="1">
      <alignment horizontal="center" vertical="top"/>
    </xf>
    <xf numFmtId="1" fontId="20" fillId="0" borderId="1" xfId="2" applyNumberFormat="1" applyBorder="1" applyAlignment="1">
      <alignment horizontal="center" vertical="top"/>
    </xf>
    <xf numFmtId="0" fontId="18" fillId="0" borderId="1" xfId="2" applyFont="1" applyBorder="1" applyAlignment="1">
      <alignment horizontal="center" vertical="center" wrapText="1"/>
    </xf>
    <xf numFmtId="0" fontId="26" fillId="5" borderId="1" xfId="2" applyFont="1" applyFill="1" applyBorder="1" applyAlignment="1">
      <alignment horizontal="center" vertical="center"/>
    </xf>
    <xf numFmtId="0" fontId="26" fillId="5" borderId="1" xfId="2" applyFont="1" applyFill="1" applyBorder="1" applyAlignment="1">
      <alignment horizontal="center" vertical="center" wrapText="1"/>
    </xf>
    <xf numFmtId="0" fontId="20" fillId="0" borderId="0" xfId="2" applyAlignment="1">
      <alignment horizontal="center"/>
    </xf>
    <xf numFmtId="0" fontId="20" fillId="0" borderId="0" xfId="2" applyAlignment="1">
      <alignment horizontal="center"/>
    </xf>
    <xf numFmtId="0" fontId="25" fillId="0" borderId="0" xfId="2" applyFont="1"/>
    <xf numFmtId="0" fontId="7" fillId="4" borderId="4"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0" fillId="0" borderId="1" xfId="0" quotePrefix="1" applyBorder="1" applyAlignment="1">
      <alignment horizontal="center" vertical="top" wrapText="1"/>
    </xf>
    <xf numFmtId="0" fontId="1" fillId="0" borderId="1" xfId="0" applyFont="1" applyBorder="1" applyAlignment="1">
      <alignment horizontal="center" vertical="top" wrapText="1"/>
    </xf>
    <xf numFmtId="0" fontId="1" fillId="0" borderId="1" xfId="0" quotePrefix="1" applyFont="1" applyBorder="1" applyAlignment="1">
      <alignment horizontal="center" vertical="top" wrapText="1"/>
    </xf>
    <xf numFmtId="14" fontId="0" fillId="0" borderId="1" xfId="0" applyNumberFormat="1" applyBorder="1" applyAlignment="1">
      <alignment horizontal="center" vertical="top" wrapText="1"/>
    </xf>
    <xf numFmtId="0" fontId="7" fillId="15" borderId="4" xfId="0" applyFont="1" applyFill="1" applyBorder="1" applyAlignment="1">
      <alignment horizontal="left" vertical="top" wrapText="1"/>
    </xf>
    <xf numFmtId="0" fontId="7" fillId="15" borderId="3" xfId="0" applyFont="1" applyFill="1" applyBorder="1" applyAlignment="1">
      <alignment horizontal="left" vertical="top" wrapText="1"/>
    </xf>
    <xf numFmtId="0" fontId="7" fillId="15" borderId="2" xfId="0" applyFont="1" applyFill="1" applyBorder="1" applyAlignment="1">
      <alignment horizontal="left" vertical="top" wrapText="1"/>
    </xf>
    <xf numFmtId="0" fontId="0" fillId="0" borderId="1" xfId="0" applyBorder="1" applyAlignment="1">
      <alignment horizontal="center" vertical="top" wrapText="1"/>
    </xf>
    <xf numFmtId="14" fontId="0" fillId="0" borderId="1" xfId="0" quotePrefix="1" applyNumberFormat="1" applyBorder="1" applyAlignment="1">
      <alignment horizontal="center" vertical="top" wrapText="1"/>
    </xf>
    <xf numFmtId="0" fontId="27" fillId="0" borderId="4" xfId="0" applyFont="1" applyBorder="1" applyAlignment="1">
      <alignment horizontal="center" vertical="top" wrapText="1"/>
    </xf>
    <xf numFmtId="0" fontId="27" fillId="0" borderId="4" xfId="0" applyFont="1" applyBorder="1" applyAlignment="1">
      <alignment horizontal="center" vertical="top"/>
    </xf>
    <xf numFmtId="0" fontId="1" fillId="0" borderId="5" xfId="0" applyFont="1" applyBorder="1" applyAlignment="1">
      <alignment horizontal="center" vertical="top" wrapText="1"/>
    </xf>
    <xf numFmtId="0" fontId="27" fillId="0" borderId="1" xfId="0" applyFont="1" applyBorder="1" applyAlignment="1">
      <alignment horizontal="center" vertical="top"/>
    </xf>
    <xf numFmtId="0" fontId="27" fillId="0" borderId="1" xfId="0" applyFont="1" applyBorder="1" applyAlignment="1">
      <alignment horizontal="center" vertical="top" wrapText="1"/>
    </xf>
    <xf numFmtId="14" fontId="27" fillId="0" borderId="1" xfId="0" applyNumberFormat="1" applyFont="1" applyBorder="1" applyAlignment="1">
      <alignment horizontal="center" vertical="top"/>
    </xf>
    <xf numFmtId="0" fontId="24" fillId="15" borderId="4" xfId="0" applyFont="1" applyFill="1" applyBorder="1" applyAlignment="1">
      <alignment horizontal="left" vertical="center"/>
    </xf>
    <xf numFmtId="0" fontId="24" fillId="15" borderId="3" xfId="0" applyFont="1" applyFill="1" applyBorder="1" applyAlignment="1">
      <alignment horizontal="left" vertical="center"/>
    </xf>
    <xf numFmtId="0" fontId="24" fillId="15" borderId="2" xfId="0" applyFont="1" applyFill="1" applyBorder="1" applyAlignment="1">
      <alignment horizontal="left" vertical="center"/>
    </xf>
    <xf numFmtId="0" fontId="7" fillId="15" borderId="4" xfId="0" applyFont="1" applyFill="1" applyBorder="1" applyAlignment="1">
      <alignment horizontal="left" vertical="center" wrapText="1"/>
    </xf>
    <xf numFmtId="0" fontId="7" fillId="15" borderId="3" xfId="0" applyFont="1" applyFill="1" applyBorder="1" applyAlignment="1">
      <alignment horizontal="left" vertical="center" wrapText="1"/>
    </xf>
    <xf numFmtId="0" fontId="7" fillId="15" borderId="2" xfId="0" applyFont="1" applyFill="1" applyBorder="1" applyAlignment="1">
      <alignment horizontal="left" vertical="center" wrapText="1"/>
    </xf>
    <xf numFmtId="14" fontId="28" fillId="0" borderId="1" xfId="0" applyNumberFormat="1" applyFont="1" applyBorder="1" applyAlignment="1">
      <alignment horizontal="center" vertical="top"/>
    </xf>
    <xf numFmtId="0" fontId="28" fillId="0" borderId="1" xfId="0" applyFont="1" applyBorder="1" applyAlignment="1">
      <alignment horizontal="center" vertical="top" wrapText="1"/>
    </xf>
    <xf numFmtId="0" fontId="28" fillId="0" borderId="1" xfId="0" applyFont="1" applyBorder="1" applyAlignment="1">
      <alignment horizontal="center" vertical="top"/>
    </xf>
    <xf numFmtId="0" fontId="24" fillId="15" borderId="1" xfId="0" applyFont="1" applyFill="1" applyBorder="1" applyAlignment="1">
      <alignment horizontal="center" vertical="center" wrapText="1"/>
    </xf>
    <xf numFmtId="0" fontId="25" fillId="0" borderId="0" xfId="0" applyFont="1" applyAlignment="1">
      <alignment horizontal="center"/>
    </xf>
    <xf numFmtId="14" fontId="20" fillId="0" borderId="1" xfId="2" applyNumberFormat="1" applyBorder="1" applyAlignment="1">
      <alignment horizontal="center" vertical="top" wrapText="1"/>
    </xf>
    <xf numFmtId="0" fontId="7" fillId="5" borderId="4" xfId="2" applyFont="1" applyFill="1" applyBorder="1" applyAlignment="1">
      <alignment horizontal="left" vertical="top" wrapText="1"/>
    </xf>
    <xf numFmtId="0" fontId="7" fillId="5" borderId="3" xfId="2" applyFont="1" applyFill="1" applyBorder="1" applyAlignment="1">
      <alignment horizontal="left" vertical="top" wrapText="1"/>
    </xf>
    <xf numFmtId="0" fontId="7" fillId="5" borderId="2" xfId="2" applyFont="1" applyFill="1" applyBorder="1" applyAlignment="1">
      <alignment horizontal="left" vertical="top" wrapText="1"/>
    </xf>
    <xf numFmtId="14" fontId="20" fillId="0" borderId="1" xfId="2" quotePrefix="1" applyNumberFormat="1" applyBorder="1" applyAlignment="1">
      <alignment horizontal="center" vertical="top" wrapText="1"/>
    </xf>
    <xf numFmtId="0" fontId="20" fillId="0" borderId="1" xfId="2" applyBorder="1" applyAlignment="1">
      <alignment horizontal="center" vertical="top"/>
    </xf>
    <xf numFmtId="0" fontId="1" fillId="4" borderId="1" xfId="2" applyFont="1" applyFill="1" applyBorder="1" applyAlignment="1">
      <alignment horizontal="center" vertical="top" wrapText="1"/>
    </xf>
    <xf numFmtId="0" fontId="1" fillId="4" borderId="1" xfId="2" applyFont="1" applyFill="1" applyBorder="1" applyAlignment="1">
      <alignment vertical="top" wrapText="1"/>
    </xf>
    <xf numFmtId="0" fontId="7" fillId="4" borderId="1" xfId="2" applyFont="1" applyFill="1" applyBorder="1" applyAlignment="1">
      <alignment horizontal="center" vertical="top" wrapText="1"/>
    </xf>
    <xf numFmtId="0" fontId="29" fillId="0" borderId="1" xfId="2" applyFont="1" applyBorder="1" applyAlignment="1">
      <alignment horizontal="center" vertical="top"/>
    </xf>
    <xf numFmtId="1" fontId="20" fillId="0" borderId="1" xfId="2" quotePrefix="1" applyNumberFormat="1" applyBorder="1" applyAlignment="1">
      <alignment horizontal="center" vertical="top"/>
    </xf>
    <xf numFmtId="0" fontId="20" fillId="4" borderId="1" xfId="2" applyFill="1" applyBorder="1" applyAlignment="1">
      <alignment horizontal="center" vertical="top" wrapText="1"/>
    </xf>
    <xf numFmtId="0" fontId="28" fillId="16" borderId="11" xfId="3" quotePrefix="1" applyFont="1" applyFill="1" applyBorder="1" applyAlignment="1">
      <alignment horizontal="center" vertical="top" wrapText="1"/>
    </xf>
    <xf numFmtId="0" fontId="20" fillId="0" borderId="12" xfId="2" applyBorder="1" applyAlignment="1">
      <alignment horizontal="center" vertical="top" wrapText="1"/>
    </xf>
    <xf numFmtId="14" fontId="20" fillId="0" borderId="12" xfId="2" applyNumberFormat="1" applyBorder="1" applyAlignment="1">
      <alignment horizontal="center" vertical="top" wrapText="1"/>
    </xf>
    <xf numFmtId="0" fontId="20" fillId="0" borderId="12" xfId="2" quotePrefix="1" applyBorder="1" applyAlignment="1">
      <alignment horizontal="center" vertical="top" wrapText="1"/>
    </xf>
    <xf numFmtId="0" fontId="7" fillId="5" borderId="13" xfId="2" applyFont="1" applyFill="1" applyBorder="1" applyAlignment="1">
      <alignment horizontal="left" vertical="top" wrapText="1"/>
    </xf>
    <xf numFmtId="0" fontId="7" fillId="5" borderId="0" xfId="2" applyFont="1" applyFill="1" applyAlignment="1">
      <alignment horizontal="left" vertical="top" wrapText="1"/>
    </xf>
    <xf numFmtId="0" fontId="7" fillId="5" borderId="6" xfId="2" applyFont="1" applyFill="1" applyBorder="1" applyAlignment="1">
      <alignment horizontal="left" vertical="top" wrapText="1"/>
    </xf>
    <xf numFmtId="0" fontId="20" fillId="4" borderId="12" xfId="2" applyFill="1" applyBorder="1" applyAlignment="1">
      <alignment horizontal="center" vertical="top" wrapText="1"/>
    </xf>
    <xf numFmtId="1" fontId="7" fillId="5" borderId="12" xfId="2" applyNumberFormat="1" applyFont="1" applyFill="1" applyBorder="1" applyAlignment="1">
      <alignment horizontal="left" vertical="center" wrapText="1"/>
    </xf>
    <xf numFmtId="0" fontId="20" fillId="0" borderId="14" xfId="2" applyBorder="1"/>
    <xf numFmtId="0" fontId="26" fillId="5" borderId="12" xfId="2" applyFont="1" applyFill="1" applyBorder="1" applyAlignment="1">
      <alignment horizontal="center" vertical="center" wrapText="1"/>
    </xf>
    <xf numFmtId="0" fontId="26" fillId="5" borderId="12" xfId="2" applyFont="1" applyFill="1" applyBorder="1" applyAlignment="1">
      <alignment horizontal="center" vertical="center"/>
    </xf>
    <xf numFmtId="0" fontId="31" fillId="0" borderId="0" xfId="2" applyFont="1" applyAlignment="1">
      <alignment horizontal="center"/>
    </xf>
    <xf numFmtId="0" fontId="1" fillId="0" borderId="0" xfId="1" quotePrefix="1"/>
    <xf numFmtId="0" fontId="25" fillId="4" borderId="15" xfId="1" applyFont="1" applyFill="1" applyBorder="1" applyAlignment="1">
      <alignment horizontal="center" vertical="center" wrapText="1"/>
    </xf>
    <xf numFmtId="0" fontId="25" fillId="4" borderId="16" xfId="1" applyFont="1" applyFill="1" applyBorder="1" applyAlignment="1">
      <alignment horizontal="center" vertical="center" wrapText="1"/>
    </xf>
    <xf numFmtId="0" fontId="25" fillId="4" borderId="17" xfId="1" applyFont="1" applyFill="1" applyBorder="1" applyAlignment="1">
      <alignment horizontal="center" vertical="center" wrapText="1"/>
    </xf>
    <xf numFmtId="0" fontId="1" fillId="0" borderId="18" xfId="1" applyBorder="1" applyAlignment="1">
      <alignment horizontal="center" vertical="top" wrapText="1"/>
    </xf>
    <xf numFmtId="164" fontId="1" fillId="0" borderId="18" xfId="1" quotePrefix="1" applyNumberFormat="1" applyBorder="1" applyAlignment="1">
      <alignment horizontal="center" vertical="top" wrapText="1"/>
    </xf>
    <xf numFmtId="0" fontId="1" fillId="0" borderId="12" xfId="1" applyBorder="1" applyAlignment="1">
      <alignment horizontal="center" vertical="top" wrapText="1"/>
    </xf>
    <xf numFmtId="164" fontId="1" fillId="0" borderId="12" xfId="1" quotePrefix="1" applyNumberFormat="1" applyBorder="1" applyAlignment="1">
      <alignment horizontal="center" vertical="top" wrapText="1"/>
    </xf>
    <xf numFmtId="0" fontId="25" fillId="4" borderId="12" xfId="1" applyFont="1" applyFill="1" applyBorder="1" applyAlignment="1">
      <alignment horizontal="center" vertical="center" wrapText="1"/>
    </xf>
    <xf numFmtId="164" fontId="1" fillId="0" borderId="12" xfId="1" quotePrefix="1" applyNumberFormat="1" applyBorder="1" applyAlignment="1">
      <alignment horizontal="left" vertical="top" wrapText="1"/>
    </xf>
    <xf numFmtId="0" fontId="1" fillId="0" borderId="0" xfId="1" applyAlignment="1">
      <alignment horizontal="center" vertical="center" wrapText="1"/>
    </xf>
    <xf numFmtId="0" fontId="24" fillId="15" borderId="19" xfId="1" applyFont="1" applyFill="1" applyBorder="1" applyAlignment="1">
      <alignment horizontal="center" vertical="center" wrapText="1"/>
    </xf>
    <xf numFmtId="0" fontId="24" fillId="0" borderId="0" xfId="1" applyFont="1" applyAlignment="1">
      <alignment horizontal="center"/>
    </xf>
    <xf numFmtId="0" fontId="0" fillId="0" borderId="0" xfId="0" applyAlignment="1">
      <alignment vertical="top" wrapText="1"/>
    </xf>
    <xf numFmtId="0" fontId="24" fillId="0" borderId="0" xfId="0" applyFont="1" applyAlignment="1">
      <alignment horizontal="center" vertical="center" wrapText="1"/>
    </xf>
    <xf numFmtId="0" fontId="24" fillId="0" borderId="12" xfId="0" applyFont="1" applyBorder="1" applyAlignment="1">
      <alignment horizontal="center" vertical="center" wrapText="1"/>
    </xf>
    <xf numFmtId="0" fontId="25" fillId="4" borderId="12" xfId="0" applyFont="1" applyFill="1" applyBorder="1" applyAlignment="1">
      <alignment horizontal="center" vertical="center" wrapText="1"/>
    </xf>
    <xf numFmtId="0" fontId="28" fillId="0" borderId="12" xfId="0" applyFont="1" applyBorder="1" applyAlignment="1">
      <alignment horizontal="center" vertical="top" wrapText="1"/>
    </xf>
    <xf numFmtId="0" fontId="28" fillId="0" borderId="12" xfId="0" quotePrefix="1" applyFont="1" applyBorder="1" applyAlignment="1">
      <alignment horizontal="center" vertical="top" wrapText="1"/>
    </xf>
    <xf numFmtId="0" fontId="24" fillId="4" borderId="12" xfId="0" applyFont="1" applyFill="1" applyBorder="1" applyAlignment="1">
      <alignment horizontal="center" vertical="center" wrapText="1"/>
    </xf>
    <xf numFmtId="0" fontId="24" fillId="15" borderId="12" xfId="0" applyFont="1" applyFill="1" applyBorder="1" applyAlignment="1">
      <alignment horizontal="center" vertical="center" wrapText="1"/>
    </xf>
    <xf numFmtId="0" fontId="32" fillId="0" borderId="0" xfId="0" applyFont="1"/>
  </cellXfs>
  <cellStyles count="4">
    <cellStyle name="Check Cell 2" xfId="3" xr:uid="{B5DDABD1-F5BC-4D93-9D73-CAF585D91F66}"/>
    <cellStyle name="Normal" xfId="0" builtinId="0"/>
    <cellStyle name="Normal 2" xfId="1" xr:uid="{82C809D2-182B-43F5-AB02-7C5DBEB9BB7D}"/>
    <cellStyle name="Normal 3" xfId="2" xr:uid="{B232CC37-4FBE-4060-A8E5-21587BF988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8</xdr:col>
      <xdr:colOff>530598</xdr:colOff>
      <xdr:row>108</xdr:row>
      <xdr:rowOff>333375</xdr:rowOff>
    </xdr:from>
    <xdr:to>
      <xdr:col>13</xdr:col>
      <xdr:colOff>384548</xdr:colOff>
      <xdr:row>113</xdr:row>
      <xdr:rowOff>376518</xdr:rowOff>
    </xdr:to>
    <xdr:sp macro="" textlink="">
      <xdr:nvSpPr>
        <xdr:cNvPr id="2" name="Rectangle 1">
          <a:extLst>
            <a:ext uri="{FF2B5EF4-FFF2-40B4-BE49-F238E27FC236}">
              <a16:creationId xmlns:a16="http://schemas.microsoft.com/office/drawing/2014/main" id="{B7B53D3D-B36C-475E-9CD8-553BAB8AB057}"/>
            </a:ext>
          </a:extLst>
        </xdr:cNvPr>
        <xdr:cNvSpPr>
          <a:spLocks noChangeArrowheads="1"/>
        </xdr:cNvSpPr>
      </xdr:nvSpPr>
      <xdr:spPr bwMode="auto">
        <a:xfrm>
          <a:off x="5407398" y="20764500"/>
          <a:ext cx="2901950" cy="948018"/>
        </a:xfrm>
        <a:prstGeom prst="rect">
          <a:avLst/>
        </a:prstGeom>
        <a:solidFill>
          <a:srgbClr val="FFFFFF"/>
        </a:solidFill>
        <a:ln w="9525">
          <a:solidFill>
            <a:srgbClr val="FFFFFF"/>
          </a:solidFill>
          <a:miter lim="800000"/>
          <a:headEnd/>
          <a:tailEnd/>
        </a:ln>
      </xdr:spPr>
      <xdr:txBody>
        <a:bodyPr vertOverflow="clip" wrap="square" lIns="27432" tIns="27432" rIns="27432" bIns="0" anchor="t" upright="1"/>
        <a:lstStyle/>
        <a:p>
          <a:pPr algn="ctr" rtl="1">
            <a:defRPr sz="1000"/>
          </a:pPr>
          <a:r>
            <a:rPr lang="en-US" sz="1100" b="0" i="0" strike="noStrike">
              <a:solidFill>
                <a:srgbClr val="000000"/>
              </a:solidFill>
              <a:latin typeface="Calibri"/>
              <a:cs typeface="Calibri"/>
            </a:rPr>
            <a:t>Mengetahui,</a:t>
          </a:r>
        </a:p>
        <a:p>
          <a:pPr algn="ctr" rtl="1">
            <a:defRPr sz="1000"/>
          </a:pPr>
          <a:endParaRPr lang="en-US" sz="1100" b="0" i="0" strike="noStrike">
            <a:solidFill>
              <a:srgbClr val="000000"/>
            </a:solidFill>
            <a:latin typeface="Calibri"/>
            <a:cs typeface="Calibri"/>
          </a:endParaRPr>
        </a:p>
        <a:p>
          <a:pPr algn="ctr" rtl="1">
            <a:defRPr sz="1000"/>
          </a:pPr>
          <a:r>
            <a:rPr lang="en-US" sz="1100" b="0" i="0" strike="noStrike">
              <a:solidFill>
                <a:srgbClr val="000000"/>
              </a:solidFill>
              <a:latin typeface="Calibri"/>
              <a:cs typeface="Calibri"/>
            </a:rPr>
            <a:t>Kabid Sistem Informasi, Evaluasi </a:t>
          </a:r>
        </a:p>
        <a:p>
          <a:pPr algn="ctr" rtl="1">
            <a:defRPr sz="1000"/>
          </a:pPr>
          <a:r>
            <a:rPr lang="en-US" sz="1100" b="0" i="0" strike="noStrike">
              <a:solidFill>
                <a:srgbClr val="000000"/>
              </a:solidFill>
              <a:latin typeface="Calibri"/>
              <a:cs typeface="Calibri"/>
            </a:rPr>
            <a:t>dan Pengaduan Layanan</a:t>
          </a:r>
        </a:p>
        <a:p>
          <a:pPr algn="ctr" rtl="1">
            <a:defRPr sz="1000"/>
          </a:pPr>
          <a:endParaRPr lang="en-US" sz="1100" b="0" i="0" strike="noStrike">
            <a:solidFill>
              <a:srgbClr val="000000"/>
            </a:solidFill>
            <a:latin typeface="Calibri"/>
            <a:cs typeface="Calibri"/>
          </a:endParaRPr>
        </a:p>
        <a:p>
          <a:pPr algn="ctr" rtl="1">
            <a:defRPr sz="1000"/>
          </a:pPr>
          <a:endParaRPr lang="id-ID" sz="1100" b="0" i="0" strike="noStrike">
            <a:solidFill>
              <a:srgbClr val="000000"/>
            </a:solidFill>
            <a:latin typeface="Calibri"/>
            <a:cs typeface="Calibri"/>
          </a:endParaRPr>
        </a:p>
        <a:p>
          <a:pPr algn="ctr" rtl="1">
            <a:defRPr sz="1000"/>
          </a:pPr>
          <a:endParaRPr lang="id-ID" sz="1100" b="0" i="0" strike="noStrike">
            <a:solidFill>
              <a:srgbClr val="000000"/>
            </a:solidFill>
            <a:latin typeface="Calibri"/>
            <a:cs typeface="Calibri"/>
          </a:endParaRPr>
        </a:p>
        <a:p>
          <a:pPr algn="ctr" rtl="1">
            <a:defRPr sz="1000"/>
          </a:pPr>
          <a:r>
            <a:rPr lang="en-US" sz="1100" b="0" i="0" strike="noStrike">
              <a:solidFill>
                <a:srgbClr val="000000"/>
              </a:solidFill>
              <a:latin typeface="Calibri"/>
              <a:cs typeface="Calibri"/>
            </a:rPr>
            <a:t>Hj. </a:t>
          </a:r>
          <a:r>
            <a:rPr lang="en-US" sz="1100" b="0" i="0" strike="noStrike" baseline="0">
              <a:solidFill>
                <a:srgbClr val="000000"/>
              </a:solidFill>
              <a:latin typeface="Calibri"/>
              <a:cs typeface="Calibri"/>
            </a:rPr>
            <a:t> SRI HARDIATI</a:t>
          </a:r>
          <a:r>
            <a:rPr lang="en-US" sz="1100" b="0" i="0" strike="noStrike">
              <a:solidFill>
                <a:srgbClr val="000000"/>
              </a:solidFill>
              <a:latin typeface="Calibri"/>
              <a:cs typeface="Calibri"/>
            </a:rPr>
            <a:t>, SE</a:t>
          </a:r>
          <a:endParaRPr lang="id-ID" sz="1100" b="0" i="0" strike="noStrike">
            <a:solidFill>
              <a:srgbClr val="000000"/>
            </a:solidFill>
            <a:latin typeface="Calibri"/>
            <a:cs typeface="Calibri"/>
          </a:endParaRPr>
        </a:p>
        <a:p>
          <a:pPr algn="ctr" rtl="1">
            <a:defRPr sz="1000"/>
          </a:pPr>
          <a:r>
            <a:rPr lang="id-ID" sz="1100" b="0" i="0" strike="noStrike">
              <a:solidFill>
                <a:srgbClr val="000000"/>
              </a:solidFill>
              <a:latin typeface="Calibri"/>
              <a:cs typeface="Calibri"/>
            </a:rPr>
            <a:t>NIP 1</a:t>
          </a:r>
          <a:r>
            <a:rPr lang="en-US" sz="1100" b="0" i="0" strike="noStrike">
              <a:solidFill>
                <a:srgbClr val="000000"/>
              </a:solidFill>
              <a:latin typeface="Calibri"/>
              <a:cs typeface="Calibri"/>
            </a:rPr>
            <a:t>97612182006042005</a:t>
          </a:r>
        </a:p>
        <a:p>
          <a:pPr algn="ctr" rtl="1">
            <a:defRPr sz="1000"/>
          </a:pPr>
          <a:endParaRPr lang="en-US" sz="1100" b="0" i="0" strike="noStrike">
            <a:solidFill>
              <a:srgbClr val="000000"/>
            </a:solidFill>
            <a:latin typeface="Calibri"/>
            <a:cs typeface="Calibri"/>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9"/>
  <sheetViews>
    <sheetView view="pageBreakPreview" zoomScale="60" workbookViewId="0">
      <selection activeCell="E26" sqref="E26"/>
    </sheetView>
  </sheetViews>
  <sheetFormatPr defaultColWidth="9" defaultRowHeight="15"/>
  <cols>
    <col min="1" max="1" width="6.140625" customWidth="1"/>
    <col min="2" max="2" width="31.85546875" customWidth="1"/>
    <col min="3" max="3" width="17.7109375" customWidth="1"/>
    <col min="4" max="4" width="14.85546875" customWidth="1"/>
    <col min="5" max="5" width="15.85546875" customWidth="1"/>
    <col min="6" max="6" width="15" customWidth="1"/>
  </cols>
  <sheetData>
    <row r="1" spans="1:6">
      <c r="A1" s="57" t="s">
        <v>0</v>
      </c>
      <c r="B1" s="57"/>
      <c r="C1" s="57"/>
      <c r="D1" s="57"/>
      <c r="E1" s="57"/>
      <c r="F1" s="57"/>
    </row>
    <row r="2" spans="1:6">
      <c r="A2" s="57" t="s">
        <v>1</v>
      </c>
      <c r="B2" s="57"/>
      <c r="C2" s="57"/>
      <c r="D2" s="57"/>
      <c r="E2" s="57"/>
      <c r="F2" s="57"/>
    </row>
    <row r="3" spans="1:6">
      <c r="A3" s="57" t="s">
        <v>2</v>
      </c>
      <c r="B3" s="57"/>
      <c r="C3" s="57"/>
      <c r="D3" s="57"/>
      <c r="E3" s="57"/>
      <c r="F3" s="57"/>
    </row>
    <row r="4" spans="1:6">
      <c r="A4" s="57" t="s">
        <v>3</v>
      </c>
      <c r="B4" s="57"/>
      <c r="C4" s="57"/>
      <c r="D4" s="57"/>
      <c r="E4" s="57"/>
      <c r="F4" s="57"/>
    </row>
    <row r="6" spans="1:6">
      <c r="A6" s="68" t="s">
        <v>4</v>
      </c>
      <c r="B6" s="68" t="s">
        <v>5</v>
      </c>
      <c r="C6" s="58" t="s">
        <v>6</v>
      </c>
      <c r="D6" s="58"/>
      <c r="E6" s="58"/>
      <c r="F6" s="68" t="s">
        <v>7</v>
      </c>
    </row>
    <row r="7" spans="1:6">
      <c r="A7" s="68"/>
      <c r="B7" s="68"/>
      <c r="C7" s="1" t="s">
        <v>8</v>
      </c>
      <c r="D7" s="1" t="s">
        <v>9</v>
      </c>
      <c r="E7" s="1" t="s">
        <v>10</v>
      </c>
      <c r="F7" s="68"/>
    </row>
    <row r="8" spans="1:6">
      <c r="A8" s="2">
        <v>1</v>
      </c>
      <c r="B8" s="2">
        <v>2</v>
      </c>
      <c r="C8" s="2">
        <v>3</v>
      </c>
      <c r="D8" s="2">
        <v>4</v>
      </c>
      <c r="E8" s="2">
        <v>5</v>
      </c>
      <c r="F8" s="2">
        <v>6</v>
      </c>
    </row>
    <row r="9" spans="1:6">
      <c r="A9" s="59" t="s">
        <v>11</v>
      </c>
      <c r="B9" s="60"/>
      <c r="C9" s="60"/>
      <c r="D9" s="60"/>
      <c r="E9" s="60"/>
      <c r="F9" s="61"/>
    </row>
    <row r="10" spans="1:6" ht="15" customHeight="1">
      <c r="A10" s="3">
        <v>1</v>
      </c>
      <c r="B10" s="4" t="s">
        <v>12</v>
      </c>
      <c r="C10" s="3">
        <v>17</v>
      </c>
      <c r="D10" s="3">
        <v>9</v>
      </c>
      <c r="E10" s="5">
        <v>17</v>
      </c>
      <c r="F10" s="3">
        <f t="shared" ref="F10:F19" si="0">SUM(C10:E10)</f>
        <v>43</v>
      </c>
    </row>
    <row r="11" spans="1:6" ht="30" customHeight="1">
      <c r="A11" s="3">
        <v>2</v>
      </c>
      <c r="B11" s="6" t="s">
        <v>13</v>
      </c>
      <c r="C11" s="3">
        <v>4</v>
      </c>
      <c r="D11" s="3">
        <v>3</v>
      </c>
      <c r="E11" s="5">
        <v>6</v>
      </c>
      <c r="F11" s="3">
        <f t="shared" si="0"/>
        <v>13</v>
      </c>
    </row>
    <row r="12" spans="1:6">
      <c r="A12" s="3">
        <v>3</v>
      </c>
      <c r="B12" s="4" t="s">
        <v>14</v>
      </c>
      <c r="C12" s="3">
        <v>5</v>
      </c>
      <c r="D12" s="3">
        <v>2</v>
      </c>
      <c r="E12" s="5">
        <v>8</v>
      </c>
      <c r="F12" s="3">
        <f t="shared" si="0"/>
        <v>15</v>
      </c>
    </row>
    <row r="13" spans="1:6">
      <c r="A13" s="3">
        <v>4</v>
      </c>
      <c r="B13" s="4" t="s">
        <v>15</v>
      </c>
      <c r="C13" s="3">
        <v>14</v>
      </c>
      <c r="D13" s="3">
        <v>5</v>
      </c>
      <c r="E13" s="5">
        <v>13</v>
      </c>
      <c r="F13" s="3">
        <f t="shared" si="0"/>
        <v>32</v>
      </c>
    </row>
    <row r="14" spans="1:6" ht="30">
      <c r="A14" s="3">
        <v>5</v>
      </c>
      <c r="B14" s="7" t="s">
        <v>16</v>
      </c>
      <c r="C14" s="3">
        <v>1</v>
      </c>
      <c r="D14" s="19" t="s">
        <v>17</v>
      </c>
      <c r="E14" s="5">
        <v>2</v>
      </c>
      <c r="F14" s="3">
        <f t="shared" si="0"/>
        <v>3</v>
      </c>
    </row>
    <row r="15" spans="1:6">
      <c r="A15" s="3">
        <v>6</v>
      </c>
      <c r="B15" s="4" t="s">
        <v>18</v>
      </c>
      <c r="C15" s="3">
        <v>2</v>
      </c>
      <c r="D15" s="3">
        <v>3</v>
      </c>
      <c r="E15" s="5">
        <v>6</v>
      </c>
      <c r="F15" s="3">
        <f t="shared" si="0"/>
        <v>11</v>
      </c>
    </row>
    <row r="16" spans="1:6" ht="47.25" customHeight="1">
      <c r="A16" s="3">
        <v>7</v>
      </c>
      <c r="B16" s="6" t="s">
        <v>19</v>
      </c>
      <c r="C16" s="3">
        <v>2</v>
      </c>
      <c r="D16" s="3">
        <v>4</v>
      </c>
      <c r="E16" s="5">
        <v>4</v>
      </c>
      <c r="F16" s="3">
        <f t="shared" si="0"/>
        <v>10</v>
      </c>
    </row>
    <row r="17" spans="1:7">
      <c r="A17" s="3">
        <v>8</v>
      </c>
      <c r="B17" s="4" t="s">
        <v>20</v>
      </c>
      <c r="C17" s="3">
        <v>2</v>
      </c>
      <c r="D17" s="3">
        <v>2</v>
      </c>
      <c r="E17" s="5">
        <v>1</v>
      </c>
      <c r="F17" s="3">
        <f t="shared" si="0"/>
        <v>5</v>
      </c>
    </row>
    <row r="18" spans="1:7" ht="32.25" customHeight="1">
      <c r="A18" s="3">
        <v>9</v>
      </c>
      <c r="B18" s="6" t="s">
        <v>21</v>
      </c>
      <c r="C18" s="3">
        <v>1</v>
      </c>
      <c r="D18" s="3">
        <v>5</v>
      </c>
      <c r="E18" s="20" t="s">
        <v>17</v>
      </c>
      <c r="F18" s="3">
        <f t="shared" si="0"/>
        <v>6</v>
      </c>
    </row>
    <row r="19" spans="1:7" ht="33" customHeight="1">
      <c r="A19" s="3">
        <v>10</v>
      </c>
      <c r="B19" s="6" t="s">
        <v>22</v>
      </c>
      <c r="C19" s="3">
        <v>1</v>
      </c>
      <c r="D19" s="3">
        <v>1</v>
      </c>
      <c r="E19" s="5">
        <v>1</v>
      </c>
      <c r="F19" s="3">
        <f t="shared" si="0"/>
        <v>3</v>
      </c>
    </row>
    <row r="20" spans="1:7" ht="33" customHeight="1">
      <c r="A20" s="3">
        <v>11</v>
      </c>
      <c r="B20" s="6" t="s">
        <v>23</v>
      </c>
      <c r="C20" s="19" t="s">
        <v>17</v>
      </c>
      <c r="D20" s="3">
        <v>2</v>
      </c>
      <c r="E20" s="20" t="s">
        <v>17</v>
      </c>
      <c r="F20" s="3">
        <f>SUM(C21:E21)</f>
        <v>2</v>
      </c>
    </row>
    <row r="21" spans="1:7" ht="29.25" customHeight="1">
      <c r="A21" s="3">
        <v>12</v>
      </c>
      <c r="B21" s="6" t="s">
        <v>24</v>
      </c>
      <c r="C21" s="19" t="s">
        <v>17</v>
      </c>
      <c r="D21" s="19" t="s">
        <v>17</v>
      </c>
      <c r="E21" s="5">
        <v>2</v>
      </c>
      <c r="F21" s="3">
        <f>SUM(C21:E21)</f>
        <v>2</v>
      </c>
    </row>
    <row r="22" spans="1:7" ht="23.25" customHeight="1">
      <c r="A22" s="3">
        <v>13</v>
      </c>
      <c r="B22" s="6" t="s">
        <v>25</v>
      </c>
      <c r="C22" s="19" t="s">
        <v>17</v>
      </c>
      <c r="D22" s="19" t="s">
        <v>17</v>
      </c>
      <c r="E22" s="5">
        <v>1</v>
      </c>
      <c r="F22" s="3">
        <f>SUM(C22:E22)</f>
        <v>1</v>
      </c>
    </row>
    <row r="23" spans="1:7">
      <c r="A23" s="4"/>
      <c r="B23" s="8" t="s">
        <v>7</v>
      </c>
      <c r="C23" s="9">
        <f>SUM(C10:C20)</f>
        <v>49</v>
      </c>
      <c r="D23" s="9">
        <f>SUM(D10:D20)</f>
        <v>36</v>
      </c>
      <c r="E23" s="9">
        <f>SUM(E10:E22)</f>
        <v>61</v>
      </c>
      <c r="F23" s="1">
        <f>SUM(C23:E23)</f>
        <v>146</v>
      </c>
      <c r="G23" s="14"/>
    </row>
    <row r="24" spans="1:7">
      <c r="A24" s="59" t="s">
        <v>26</v>
      </c>
      <c r="B24" s="60"/>
      <c r="C24" s="60"/>
      <c r="D24" s="60"/>
      <c r="E24" s="60"/>
      <c r="F24" s="61"/>
    </row>
    <row r="25" spans="1:7">
      <c r="A25" s="62" t="s">
        <v>27</v>
      </c>
      <c r="B25" s="63"/>
      <c r="C25" s="63"/>
      <c r="D25" s="63"/>
      <c r="E25" s="63"/>
      <c r="F25" s="64"/>
    </row>
    <row r="26" spans="1:7" ht="30">
      <c r="A26" s="10">
        <v>13</v>
      </c>
      <c r="B26" s="7" t="s">
        <v>28</v>
      </c>
      <c r="C26" s="10">
        <v>6</v>
      </c>
      <c r="D26" s="21" t="s">
        <v>17</v>
      </c>
      <c r="E26" s="10">
        <v>5</v>
      </c>
      <c r="F26" s="10">
        <f>SUM(C26:E26)</f>
        <v>11</v>
      </c>
    </row>
    <row r="27" spans="1:7" ht="45">
      <c r="A27" s="10">
        <v>14</v>
      </c>
      <c r="B27" s="12" t="s">
        <v>29</v>
      </c>
      <c r="C27" s="21" t="s">
        <v>17</v>
      </c>
      <c r="D27" s="21" t="s">
        <v>17</v>
      </c>
      <c r="E27" s="10">
        <v>1</v>
      </c>
      <c r="F27" s="10">
        <f>SUM(C27:E27)</f>
        <v>1</v>
      </c>
    </row>
    <row r="28" spans="1:7" ht="30">
      <c r="A28" s="10">
        <v>15</v>
      </c>
      <c r="B28" s="7" t="s">
        <v>30</v>
      </c>
      <c r="C28" s="21" t="s">
        <v>17</v>
      </c>
      <c r="D28" s="21" t="s">
        <v>17</v>
      </c>
      <c r="E28" s="10">
        <v>2</v>
      </c>
      <c r="F28" s="10">
        <f>SUM(C28:E28)</f>
        <v>2</v>
      </c>
    </row>
    <row r="29" spans="1:7">
      <c r="A29" s="62" t="s">
        <v>31</v>
      </c>
      <c r="B29" s="63"/>
      <c r="C29" s="63"/>
      <c r="D29" s="63"/>
      <c r="E29" s="63"/>
      <c r="F29" s="64"/>
    </row>
    <row r="30" spans="1:7" ht="20.25" customHeight="1">
      <c r="A30" s="10">
        <v>16</v>
      </c>
      <c r="B30" s="15" t="s">
        <v>32</v>
      </c>
      <c r="C30" s="21" t="s">
        <v>17</v>
      </c>
      <c r="D30" s="10">
        <v>1</v>
      </c>
      <c r="E30" s="21" t="s">
        <v>17</v>
      </c>
      <c r="F30" s="10">
        <f>SUM(C30:E30)</f>
        <v>1</v>
      </c>
    </row>
    <row r="31" spans="1:7">
      <c r="A31" s="62" t="s">
        <v>33</v>
      </c>
      <c r="B31" s="63"/>
      <c r="C31" s="63"/>
      <c r="D31" s="63"/>
      <c r="E31" s="63"/>
      <c r="F31" s="64"/>
    </row>
    <row r="32" spans="1:7" ht="20.25" customHeight="1">
      <c r="A32" s="16">
        <v>17</v>
      </c>
      <c r="B32" s="17" t="s">
        <v>34</v>
      </c>
      <c r="C32" s="10">
        <v>1</v>
      </c>
      <c r="D32" s="21" t="s">
        <v>17</v>
      </c>
      <c r="E32" s="21" t="s">
        <v>17</v>
      </c>
      <c r="F32" s="10">
        <f>SUM(C32:E32)</f>
        <v>1</v>
      </c>
    </row>
    <row r="33" spans="1:6" ht="20.25" customHeight="1">
      <c r="A33" s="10"/>
      <c r="B33" s="18" t="s">
        <v>7</v>
      </c>
      <c r="C33" s="10">
        <f>SUM(C26+C32)</f>
        <v>7</v>
      </c>
      <c r="D33" s="10">
        <f>SUM(D30)</f>
        <v>1</v>
      </c>
      <c r="E33" s="10">
        <f>SUM(E26:E28)</f>
        <v>8</v>
      </c>
      <c r="F33" s="10">
        <f>SUM(F26+F27+F28+F30+F32)</f>
        <v>16</v>
      </c>
    </row>
    <row r="34" spans="1:6">
      <c r="A34" s="59" t="s">
        <v>35</v>
      </c>
      <c r="B34" s="60"/>
      <c r="C34" s="60"/>
      <c r="D34" s="60"/>
      <c r="E34" s="60"/>
      <c r="F34" s="61"/>
    </row>
    <row r="35" spans="1:6">
      <c r="A35" s="62" t="s">
        <v>36</v>
      </c>
      <c r="B35" s="63"/>
      <c r="C35" s="63"/>
      <c r="D35" s="63"/>
      <c r="E35" s="63"/>
      <c r="F35" s="64"/>
    </row>
    <row r="36" spans="1:6" ht="30">
      <c r="A36" s="10">
        <v>18</v>
      </c>
      <c r="B36" s="7" t="s">
        <v>37</v>
      </c>
      <c r="C36" s="10">
        <v>1</v>
      </c>
      <c r="D36" s="21">
        <v>1</v>
      </c>
      <c r="E36" s="10">
        <v>26</v>
      </c>
      <c r="F36" s="10">
        <f>SUM(C36:E36)</f>
        <v>28</v>
      </c>
    </row>
    <row r="37" spans="1:6">
      <c r="A37" s="65" t="s">
        <v>38</v>
      </c>
      <c r="B37" s="66"/>
      <c r="C37" s="66"/>
      <c r="D37" s="66"/>
      <c r="E37" s="66"/>
      <c r="F37" s="67"/>
    </row>
    <row r="38" spans="1:6">
      <c r="A38" s="10">
        <v>19</v>
      </c>
      <c r="B38" s="7" t="s">
        <v>39</v>
      </c>
      <c r="C38" s="10">
        <v>298</v>
      </c>
      <c r="D38" s="10">
        <v>756</v>
      </c>
      <c r="E38" s="10">
        <v>398</v>
      </c>
      <c r="F38" s="10">
        <f>SUM(C38:E38)</f>
        <v>1452</v>
      </c>
    </row>
    <row r="39" spans="1:6">
      <c r="A39" s="4"/>
      <c r="B39" s="8" t="s">
        <v>40</v>
      </c>
      <c r="C39" s="9">
        <f>SUM(C23+C33+C36+C38)</f>
        <v>355</v>
      </c>
      <c r="D39" s="9">
        <f>SUM(D23+D33+D38+D36)</f>
        <v>794</v>
      </c>
      <c r="E39" s="9">
        <f>SUM(E23+E33+E36+E38)</f>
        <v>493</v>
      </c>
      <c r="F39" s="9">
        <f>SUM(C39:E39)</f>
        <v>1642</v>
      </c>
    </row>
  </sheetData>
  <mergeCells count="16">
    <mergeCell ref="A34:F34"/>
    <mergeCell ref="A35:F35"/>
    <mergeCell ref="A37:F37"/>
    <mergeCell ref="A6:A7"/>
    <mergeCell ref="B6:B7"/>
    <mergeCell ref="F6:F7"/>
    <mergeCell ref="A9:F9"/>
    <mergeCell ref="A24:F24"/>
    <mergeCell ref="A25:F25"/>
    <mergeCell ref="A29:F29"/>
    <mergeCell ref="A31:F31"/>
    <mergeCell ref="A1:F1"/>
    <mergeCell ref="A2:F2"/>
    <mergeCell ref="A3:F3"/>
    <mergeCell ref="A4:F4"/>
    <mergeCell ref="C6:E6"/>
  </mergeCells>
  <pageMargins left="0.86" right="0.56000000000000005" top="0.74803149606299202" bottom="0.74803149606299202" header="0.31496062992126" footer="0.31496062992126"/>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FDF18-9036-4D43-9BD1-024B8514B87D}">
  <dimension ref="A1:AB17"/>
  <sheetViews>
    <sheetView view="pageBreakPreview" zoomScaleSheetLayoutView="100" workbookViewId="0">
      <selection activeCell="E20" sqref="E20"/>
    </sheetView>
  </sheetViews>
  <sheetFormatPr defaultRowHeight="15"/>
  <cols>
    <col min="1" max="1" width="4.42578125" style="125" customWidth="1"/>
    <col min="2" max="2" width="14.85546875" style="125" customWidth="1"/>
    <col min="3" max="3" width="18.28515625" style="125" customWidth="1"/>
    <col min="4" max="4" width="17.42578125" style="125" customWidth="1"/>
    <col min="5" max="5" width="21.28515625" style="125" customWidth="1"/>
    <col min="6" max="6" width="18" style="125" customWidth="1"/>
    <col min="7" max="7" width="20.140625" style="125" customWidth="1"/>
    <col min="8" max="8" width="21.140625" style="125" customWidth="1"/>
    <col min="9" max="9" width="18.85546875" style="125" customWidth="1"/>
    <col min="10" max="10" width="19" style="125" customWidth="1"/>
    <col min="11" max="16384" width="9.140625" style="125"/>
  </cols>
  <sheetData>
    <row r="1" spans="1:28" ht="15.75">
      <c r="A1" s="150" t="s">
        <v>1395</v>
      </c>
      <c r="B1" s="150"/>
      <c r="C1" s="150"/>
      <c r="D1" s="150"/>
      <c r="E1" s="150"/>
      <c r="F1" s="150"/>
      <c r="G1" s="150"/>
      <c r="H1" s="150"/>
      <c r="I1" s="150"/>
      <c r="J1" s="150"/>
    </row>
    <row r="2" spans="1:28" s="174" customFormat="1" ht="15.75">
      <c r="A2" s="150" t="s">
        <v>2</v>
      </c>
      <c r="B2" s="150"/>
      <c r="C2" s="150"/>
      <c r="D2" s="150"/>
      <c r="E2" s="150"/>
      <c r="F2" s="150"/>
      <c r="G2" s="150"/>
      <c r="H2" s="150"/>
      <c r="I2" s="150"/>
      <c r="J2" s="150"/>
    </row>
    <row r="3" spans="1:28" ht="15.75">
      <c r="A3" s="150" t="s">
        <v>1318</v>
      </c>
      <c r="B3" s="150"/>
      <c r="C3" s="150"/>
      <c r="D3" s="150"/>
      <c r="E3" s="150"/>
      <c r="F3" s="150"/>
      <c r="G3" s="150"/>
      <c r="H3" s="150"/>
      <c r="I3" s="150"/>
      <c r="J3" s="150"/>
    </row>
    <row r="4" spans="1:28">
      <c r="A4" s="173"/>
      <c r="B4" s="173"/>
      <c r="C4" s="173"/>
      <c r="D4" s="173"/>
      <c r="E4" s="172"/>
    </row>
    <row r="5" spans="1:28" ht="36.75" customHeight="1">
      <c r="A5" s="170" t="s">
        <v>1317</v>
      </c>
      <c r="B5" s="171" t="s">
        <v>1394</v>
      </c>
      <c r="C5" s="170" t="s">
        <v>1315</v>
      </c>
      <c r="D5" s="170" t="s">
        <v>1314</v>
      </c>
      <c r="E5" s="170" t="s">
        <v>1313</v>
      </c>
      <c r="F5" s="170" t="s">
        <v>1312</v>
      </c>
      <c r="G5" s="170" t="s">
        <v>1311</v>
      </c>
      <c r="H5" s="170" t="s">
        <v>1393</v>
      </c>
      <c r="I5" s="170" t="s">
        <v>1392</v>
      </c>
      <c r="J5" s="170" t="s">
        <v>1391</v>
      </c>
    </row>
    <row r="6" spans="1:28" ht="27.75" customHeight="1">
      <c r="A6" s="169" t="s">
        <v>1379</v>
      </c>
      <c r="B6" s="169"/>
      <c r="C6" s="169"/>
      <c r="D6" s="169"/>
      <c r="E6" s="169"/>
      <c r="F6" s="169"/>
      <c r="G6" s="169"/>
      <c r="H6" s="169"/>
      <c r="I6" s="169"/>
      <c r="J6" s="169"/>
    </row>
    <row r="7" spans="1:28" s="162" customFormat="1" ht="77.25" customHeight="1">
      <c r="A7" s="168">
        <v>1</v>
      </c>
      <c r="B7" s="167">
        <v>45707</v>
      </c>
      <c r="C7" s="133" t="s">
        <v>1390</v>
      </c>
      <c r="D7" s="133" t="s">
        <v>1389</v>
      </c>
      <c r="E7" s="133" t="s">
        <v>1388</v>
      </c>
      <c r="F7" s="166" t="s">
        <v>1387</v>
      </c>
      <c r="G7" s="133" t="s">
        <v>1386</v>
      </c>
      <c r="H7" s="166"/>
      <c r="I7" s="133" t="s">
        <v>1385</v>
      </c>
      <c r="J7" s="133" t="s">
        <v>1384</v>
      </c>
      <c r="K7" s="125"/>
      <c r="L7" s="125"/>
      <c r="M7" s="125"/>
      <c r="N7" s="125"/>
      <c r="O7" s="125"/>
      <c r="P7" s="125"/>
      <c r="Q7" s="125"/>
      <c r="R7" s="125"/>
      <c r="S7" s="125"/>
      <c r="T7" s="125"/>
      <c r="U7" s="125"/>
      <c r="V7" s="125"/>
      <c r="W7" s="125"/>
      <c r="X7" s="125"/>
      <c r="Y7" s="125"/>
      <c r="Z7" s="125"/>
      <c r="AA7" s="125"/>
      <c r="AB7" s="125"/>
    </row>
    <row r="8" spans="1:28" s="162" customFormat="1" ht="39.75" customHeight="1">
      <c r="A8" s="164" t="s">
        <v>1301</v>
      </c>
      <c r="B8" s="164"/>
      <c r="C8" s="164"/>
      <c r="D8" s="164"/>
      <c r="E8" s="164"/>
      <c r="F8" s="164"/>
      <c r="G8" s="164"/>
      <c r="H8" s="164"/>
      <c r="I8" s="164"/>
      <c r="J8" s="164"/>
      <c r="K8" s="125"/>
      <c r="L8" s="125"/>
      <c r="M8" s="125"/>
      <c r="N8" s="125"/>
      <c r="O8" s="125"/>
      <c r="P8" s="125"/>
      <c r="Q8" s="125"/>
      <c r="R8" s="125"/>
      <c r="S8" s="125"/>
      <c r="T8" s="125"/>
      <c r="U8" s="125"/>
      <c r="V8" s="125"/>
      <c r="W8" s="125"/>
      <c r="X8" s="125"/>
      <c r="Y8" s="125"/>
      <c r="Z8" s="125"/>
      <c r="AA8" s="125"/>
      <c r="AB8" s="125"/>
    </row>
    <row r="9" spans="1:28" s="162" customFormat="1" ht="39.75" customHeight="1">
      <c r="A9" s="163" t="s">
        <v>1300</v>
      </c>
      <c r="B9" s="163"/>
      <c r="C9" s="163"/>
      <c r="D9" s="163"/>
      <c r="E9" s="163"/>
      <c r="F9" s="163"/>
      <c r="G9" s="163"/>
      <c r="H9" s="163"/>
      <c r="I9" s="163"/>
      <c r="J9" s="163"/>
      <c r="K9" s="125"/>
      <c r="L9" s="125"/>
      <c r="M9" s="125"/>
      <c r="N9" s="125"/>
      <c r="O9" s="125"/>
      <c r="P9" s="125"/>
      <c r="Q9" s="125"/>
      <c r="R9" s="125"/>
      <c r="S9" s="125"/>
      <c r="T9" s="125"/>
      <c r="U9" s="125"/>
      <c r="V9" s="125"/>
      <c r="W9" s="125"/>
      <c r="X9" s="125"/>
      <c r="Y9" s="125"/>
      <c r="Z9" s="125"/>
      <c r="AA9" s="125"/>
      <c r="AB9" s="125"/>
    </row>
    <row r="10" spans="1:28" s="162" customFormat="1" ht="39.75" customHeight="1">
      <c r="A10" s="165" t="s">
        <v>1299</v>
      </c>
      <c r="B10" s="165"/>
      <c r="C10" s="165"/>
      <c r="D10" s="165"/>
      <c r="E10" s="165"/>
      <c r="F10" s="165"/>
      <c r="G10" s="165"/>
      <c r="H10" s="165"/>
      <c r="I10" s="165"/>
      <c r="J10" s="165"/>
      <c r="K10" s="125"/>
      <c r="L10" s="125"/>
      <c r="M10" s="125"/>
      <c r="N10" s="125"/>
      <c r="O10" s="125"/>
      <c r="P10" s="125"/>
      <c r="Q10" s="125"/>
      <c r="R10" s="125"/>
      <c r="S10" s="125"/>
      <c r="T10" s="125"/>
      <c r="U10" s="125"/>
      <c r="V10" s="125"/>
      <c r="W10" s="125"/>
      <c r="X10" s="125"/>
      <c r="Y10" s="125"/>
      <c r="Z10" s="125"/>
      <c r="AA10" s="125"/>
      <c r="AB10" s="125"/>
    </row>
    <row r="11" spans="1:28" s="162" customFormat="1" ht="39.75" customHeight="1">
      <c r="A11" s="161" t="s">
        <v>1298</v>
      </c>
      <c r="B11" s="161"/>
      <c r="C11" s="161"/>
      <c r="D11" s="161"/>
      <c r="E11" s="161"/>
      <c r="F11" s="161"/>
      <c r="G11" s="161"/>
      <c r="H11" s="161"/>
      <c r="I11" s="161"/>
      <c r="J11" s="161"/>
      <c r="K11" s="125"/>
      <c r="L11" s="125"/>
      <c r="M11" s="125"/>
      <c r="N11" s="125"/>
      <c r="O11" s="125"/>
      <c r="P11" s="125"/>
      <c r="Q11" s="125"/>
      <c r="R11" s="125"/>
      <c r="S11" s="125"/>
      <c r="T11" s="125"/>
      <c r="U11" s="125"/>
      <c r="V11" s="125"/>
      <c r="W11" s="125"/>
      <c r="X11" s="125"/>
      <c r="Y11" s="125"/>
      <c r="Z11" s="125"/>
      <c r="AA11" s="125"/>
      <c r="AB11" s="125"/>
    </row>
    <row r="12" spans="1:28" s="162" customFormat="1" ht="39.75" customHeight="1">
      <c r="A12" s="164" t="s">
        <v>1297</v>
      </c>
      <c r="B12" s="164"/>
      <c r="C12" s="164"/>
      <c r="D12" s="164"/>
      <c r="E12" s="164"/>
      <c r="F12" s="164"/>
      <c r="G12" s="164"/>
      <c r="H12" s="164"/>
      <c r="I12" s="164"/>
      <c r="J12" s="164"/>
      <c r="K12" s="125"/>
      <c r="L12" s="125"/>
      <c r="M12" s="125"/>
      <c r="N12" s="125"/>
      <c r="O12" s="125"/>
      <c r="P12" s="125"/>
      <c r="Q12" s="125"/>
      <c r="R12" s="125"/>
      <c r="S12" s="125"/>
      <c r="T12" s="125"/>
      <c r="U12" s="125"/>
      <c r="V12" s="125"/>
      <c r="W12" s="125"/>
      <c r="X12" s="125"/>
      <c r="Y12" s="125"/>
      <c r="Z12" s="125"/>
      <c r="AA12" s="125"/>
      <c r="AB12" s="125"/>
    </row>
    <row r="13" spans="1:28" s="162" customFormat="1" ht="39.75" customHeight="1">
      <c r="A13" s="163" t="s">
        <v>1296</v>
      </c>
      <c r="B13" s="163"/>
      <c r="C13" s="163"/>
      <c r="D13" s="163"/>
      <c r="E13" s="163"/>
      <c r="F13" s="163"/>
      <c r="G13" s="163"/>
      <c r="H13" s="163"/>
      <c r="I13" s="163"/>
      <c r="J13" s="163"/>
      <c r="K13" s="125"/>
      <c r="L13" s="125"/>
      <c r="M13" s="125"/>
      <c r="N13" s="125"/>
      <c r="O13" s="125"/>
      <c r="P13" s="125"/>
      <c r="Q13" s="125"/>
      <c r="R13" s="125"/>
      <c r="S13" s="125"/>
      <c r="T13" s="125"/>
      <c r="U13" s="125"/>
      <c r="V13" s="125"/>
      <c r="W13" s="125"/>
      <c r="X13" s="125"/>
      <c r="Y13" s="125"/>
      <c r="Z13" s="125"/>
      <c r="AA13" s="125"/>
      <c r="AB13" s="125"/>
    </row>
    <row r="14" spans="1:28" s="158" customFormat="1" ht="39.75" customHeight="1">
      <c r="A14" s="161" t="s">
        <v>1295</v>
      </c>
      <c r="B14" s="161"/>
      <c r="C14" s="161"/>
      <c r="D14" s="161"/>
      <c r="E14" s="161"/>
      <c r="F14" s="161"/>
      <c r="G14" s="161"/>
      <c r="H14" s="161"/>
      <c r="I14" s="161"/>
      <c r="J14" s="161"/>
      <c r="K14" s="125"/>
      <c r="L14" s="125"/>
      <c r="M14" s="160"/>
      <c r="N14" s="125"/>
      <c r="O14" s="125"/>
      <c r="P14" s="125"/>
      <c r="Q14" s="125"/>
      <c r="R14" s="125"/>
      <c r="S14" s="125"/>
      <c r="T14" s="125"/>
      <c r="U14" s="125"/>
      <c r="V14" s="125"/>
      <c r="W14" s="125"/>
      <c r="X14" s="125"/>
      <c r="Y14" s="125"/>
      <c r="Z14" s="125"/>
      <c r="AA14" s="125"/>
      <c r="AB14" s="125"/>
    </row>
    <row r="15" spans="1:28" s="158" customFormat="1" ht="39.75" customHeight="1">
      <c r="A15" s="159" t="s">
        <v>1294</v>
      </c>
      <c r="B15" s="159"/>
      <c r="C15" s="159"/>
      <c r="D15" s="159"/>
      <c r="E15" s="159"/>
      <c r="F15" s="159"/>
      <c r="G15" s="159"/>
      <c r="H15" s="159"/>
      <c r="I15" s="159"/>
      <c r="J15" s="159"/>
      <c r="K15" s="125"/>
      <c r="L15" s="125"/>
      <c r="M15" s="125"/>
      <c r="N15" s="125"/>
      <c r="O15" s="125"/>
      <c r="P15" s="125"/>
      <c r="Q15" s="125"/>
      <c r="R15" s="125"/>
      <c r="S15" s="125"/>
      <c r="T15" s="125"/>
      <c r="U15" s="125"/>
      <c r="V15" s="125"/>
      <c r="W15" s="125"/>
      <c r="X15" s="125"/>
      <c r="Y15" s="125"/>
      <c r="Z15" s="125"/>
      <c r="AA15" s="125"/>
      <c r="AB15" s="125"/>
    </row>
    <row r="16" spans="1:28" s="158" customFormat="1" ht="39.75" customHeight="1">
      <c r="A16" s="159" t="s">
        <v>1293</v>
      </c>
      <c r="B16" s="159"/>
      <c r="C16" s="159"/>
      <c r="D16" s="159"/>
      <c r="E16" s="159"/>
      <c r="F16" s="159"/>
      <c r="G16" s="159"/>
      <c r="H16" s="159"/>
      <c r="I16" s="159"/>
      <c r="J16" s="159"/>
      <c r="K16" s="125"/>
      <c r="L16" s="125"/>
      <c r="M16" s="125"/>
      <c r="N16" s="125"/>
      <c r="O16" s="125"/>
      <c r="P16" s="125"/>
      <c r="Q16" s="125"/>
      <c r="R16" s="125"/>
      <c r="S16" s="125"/>
      <c r="T16" s="125"/>
      <c r="U16" s="125"/>
      <c r="V16" s="125"/>
      <c r="W16" s="125"/>
      <c r="X16" s="125"/>
      <c r="Y16" s="125"/>
      <c r="Z16" s="125"/>
      <c r="AA16" s="125"/>
      <c r="AB16" s="125"/>
    </row>
    <row r="17" spans="1:28" s="158" customFormat="1" ht="39.75" customHeight="1">
      <c r="A17" s="159" t="s">
        <v>1292</v>
      </c>
      <c r="B17" s="159"/>
      <c r="C17" s="159"/>
      <c r="D17" s="159"/>
      <c r="E17" s="159"/>
      <c r="F17" s="159"/>
      <c r="G17" s="159"/>
      <c r="H17" s="159"/>
      <c r="I17" s="159"/>
      <c r="J17" s="159"/>
      <c r="K17" s="125"/>
      <c r="L17" s="125"/>
      <c r="M17" s="125"/>
      <c r="N17" s="125"/>
      <c r="O17" s="125"/>
      <c r="P17" s="125"/>
      <c r="Q17" s="125"/>
      <c r="R17" s="125"/>
      <c r="S17" s="125"/>
      <c r="T17" s="125"/>
      <c r="U17" s="125"/>
      <c r="V17" s="125"/>
      <c r="W17" s="125"/>
      <c r="X17" s="125"/>
      <c r="Y17" s="125"/>
      <c r="Z17" s="125"/>
      <c r="AA17" s="125"/>
      <c r="AB17" s="125"/>
    </row>
  </sheetData>
  <mergeCells count="15">
    <mergeCell ref="A8:J8"/>
    <mergeCell ref="A1:J1"/>
    <mergeCell ref="A13:J13"/>
    <mergeCell ref="A9:J9"/>
    <mergeCell ref="A10:J10"/>
    <mergeCell ref="A17:J17"/>
    <mergeCell ref="A2:J2"/>
    <mergeCell ref="A14:J14"/>
    <mergeCell ref="A4:D4"/>
    <mergeCell ref="A3:J3"/>
    <mergeCell ref="A11:J11"/>
    <mergeCell ref="A12:J12"/>
    <mergeCell ref="A15:J15"/>
    <mergeCell ref="A16:J16"/>
    <mergeCell ref="A6:J6"/>
  </mergeCells>
  <pageMargins left="0.70866141732283472" right="0.23622047244094491" top="0.39370078740157483" bottom="0.39370078740157483" header="0.31496062992125984" footer="0.31496062992125984"/>
  <pageSetup paperSize="9" scale="73" orientation="landscape" horizontalDpi="4294967294"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DAD3A-B4B7-4447-B534-AF8A96A6D0A6}">
  <dimension ref="A1:I181"/>
  <sheetViews>
    <sheetView view="pageBreakPreview" topLeftCell="C5" zoomScaleSheetLayoutView="100" workbookViewId="0">
      <selection activeCell="K94" sqref="K94"/>
    </sheetView>
  </sheetViews>
  <sheetFormatPr defaultColWidth="9" defaultRowHeight="15"/>
  <cols>
    <col min="1" max="1" width="4.85546875" customWidth="1"/>
    <col min="2" max="2" width="13.28515625" customWidth="1"/>
    <col min="3" max="3" width="26.28515625" customWidth="1"/>
    <col min="4" max="4" width="20.85546875" customWidth="1"/>
    <col min="5" max="5" width="29.140625" customWidth="1"/>
    <col min="6" max="6" width="37.5703125" customWidth="1"/>
    <col min="7" max="7" width="24.140625" customWidth="1"/>
    <col min="8" max="8" width="27.42578125" customWidth="1"/>
    <col min="9" max="9" width="25.42578125" customWidth="1"/>
  </cols>
  <sheetData>
    <row r="1" spans="1:9" ht="15.75">
      <c r="A1" s="203" t="s">
        <v>1979</v>
      </c>
      <c r="B1" s="203"/>
      <c r="C1" s="203"/>
      <c r="D1" s="203"/>
      <c r="E1" s="203"/>
      <c r="F1" s="203"/>
      <c r="G1" s="203"/>
      <c r="H1" s="203"/>
      <c r="I1" s="203"/>
    </row>
    <row r="2" spans="1:9" ht="15.75">
      <c r="A2" s="203" t="s">
        <v>2</v>
      </c>
      <c r="B2" s="203"/>
      <c r="C2" s="203"/>
      <c r="D2" s="203"/>
      <c r="E2" s="203"/>
      <c r="F2" s="203"/>
      <c r="G2" s="203"/>
      <c r="H2" s="203"/>
      <c r="I2" s="203"/>
    </row>
    <row r="3" spans="1:9" ht="15.75">
      <c r="A3" s="203" t="s">
        <v>1318</v>
      </c>
      <c r="B3" s="203"/>
      <c r="C3" s="203"/>
      <c r="D3" s="203"/>
      <c r="E3" s="203"/>
      <c r="F3" s="203"/>
      <c r="G3" s="203"/>
      <c r="H3" s="203"/>
      <c r="I3" s="203"/>
    </row>
    <row r="5" spans="1:9" ht="45" customHeight="1">
      <c r="A5" s="202" t="s">
        <v>4</v>
      </c>
      <c r="B5" s="202" t="s">
        <v>1978</v>
      </c>
      <c r="C5" s="202" t="s">
        <v>1336</v>
      </c>
      <c r="D5" s="202" t="s">
        <v>1977</v>
      </c>
      <c r="E5" s="202" t="s">
        <v>1976</v>
      </c>
      <c r="F5" s="202" t="s">
        <v>1975</v>
      </c>
      <c r="G5" s="202" t="s">
        <v>1393</v>
      </c>
      <c r="H5" s="202" t="s">
        <v>1974</v>
      </c>
      <c r="I5" s="202" t="s">
        <v>1973</v>
      </c>
    </row>
    <row r="6" spans="1:9" ht="30">
      <c r="A6" s="201">
        <v>1</v>
      </c>
      <c r="B6" s="199">
        <v>45671</v>
      </c>
      <c r="C6" s="200" t="s">
        <v>1972</v>
      </c>
      <c r="D6" s="201" t="s">
        <v>1786</v>
      </c>
      <c r="E6" s="201" t="s">
        <v>1971</v>
      </c>
      <c r="F6" s="200" t="s">
        <v>1970</v>
      </c>
      <c r="G6" s="201" t="s">
        <v>1969</v>
      </c>
      <c r="H6" s="200" t="s">
        <v>1968</v>
      </c>
      <c r="I6" s="185" t="s">
        <v>1527</v>
      </c>
    </row>
    <row r="7" spans="1:9" ht="30">
      <c r="A7" s="185">
        <v>2</v>
      </c>
      <c r="B7" s="199">
        <v>45671</v>
      </c>
      <c r="C7" s="185" t="s">
        <v>1967</v>
      </c>
      <c r="D7" s="185" t="s">
        <v>1856</v>
      </c>
      <c r="E7" s="185" t="s">
        <v>1966</v>
      </c>
      <c r="F7" s="185" t="s">
        <v>1965</v>
      </c>
      <c r="G7" s="185" t="s">
        <v>1964</v>
      </c>
      <c r="H7" s="185" t="s">
        <v>1963</v>
      </c>
      <c r="I7" s="185" t="s">
        <v>1527</v>
      </c>
    </row>
    <row r="8" spans="1:9" ht="30">
      <c r="A8" s="185">
        <v>3</v>
      </c>
      <c r="B8" s="199">
        <v>45671</v>
      </c>
      <c r="C8" s="185" t="s">
        <v>1962</v>
      </c>
      <c r="D8" s="185" t="s">
        <v>1961</v>
      </c>
      <c r="E8" s="185" t="s">
        <v>1960</v>
      </c>
      <c r="F8" s="185" t="s">
        <v>1959</v>
      </c>
      <c r="G8" s="185" t="s">
        <v>1958</v>
      </c>
      <c r="H8" s="185" t="s">
        <v>1957</v>
      </c>
      <c r="I8" s="185" t="s">
        <v>1956</v>
      </c>
    </row>
    <row r="9" spans="1:9" ht="46.5" customHeight="1">
      <c r="A9" s="185">
        <v>4</v>
      </c>
      <c r="B9" s="199">
        <v>45671</v>
      </c>
      <c r="C9" s="185" t="s">
        <v>1955</v>
      </c>
      <c r="D9" s="185" t="s">
        <v>1954</v>
      </c>
      <c r="E9" s="185" t="s">
        <v>1953</v>
      </c>
      <c r="F9" s="185" t="s">
        <v>1952</v>
      </c>
      <c r="G9" s="185" t="s">
        <v>1951</v>
      </c>
      <c r="H9" s="185" t="s">
        <v>1950</v>
      </c>
      <c r="I9" s="185" t="s">
        <v>1949</v>
      </c>
    </row>
    <row r="10" spans="1:9" ht="30">
      <c r="A10" s="185">
        <v>5</v>
      </c>
      <c r="B10" s="199">
        <v>45671</v>
      </c>
      <c r="C10" s="185" t="s">
        <v>1948</v>
      </c>
      <c r="D10" s="185" t="s">
        <v>1947</v>
      </c>
      <c r="E10" s="185" t="s">
        <v>1946</v>
      </c>
      <c r="F10" s="185" t="s">
        <v>1945</v>
      </c>
      <c r="G10" s="185" t="s">
        <v>1944</v>
      </c>
      <c r="H10" s="185" t="s">
        <v>1943</v>
      </c>
      <c r="I10" s="185" t="s">
        <v>1519</v>
      </c>
    </row>
    <row r="11" spans="1:9" ht="36.75" customHeight="1">
      <c r="A11" s="185">
        <v>6</v>
      </c>
      <c r="B11" s="199">
        <v>45671</v>
      </c>
      <c r="C11" s="185" t="s">
        <v>1942</v>
      </c>
      <c r="D11" s="185" t="s">
        <v>1654</v>
      </c>
      <c r="E11" s="185" t="s">
        <v>1941</v>
      </c>
      <c r="F11" s="185" t="s">
        <v>1652</v>
      </c>
      <c r="G11" s="185" t="s">
        <v>1940</v>
      </c>
      <c r="H11" s="185" t="s">
        <v>1939</v>
      </c>
      <c r="I11" s="185" t="s">
        <v>1527</v>
      </c>
    </row>
    <row r="12" spans="1:9" ht="25.5" customHeight="1">
      <c r="A12" s="177" t="s">
        <v>1302</v>
      </c>
      <c r="B12" s="176"/>
      <c r="C12" s="176"/>
      <c r="D12" s="176"/>
      <c r="E12" s="176"/>
      <c r="F12" s="176"/>
      <c r="G12" s="176"/>
      <c r="H12" s="176"/>
      <c r="I12" s="175"/>
    </row>
    <row r="13" spans="1:9" ht="33.75" customHeight="1">
      <c r="A13" s="185">
        <v>7</v>
      </c>
      <c r="B13" s="181">
        <v>45719</v>
      </c>
      <c r="C13" s="185" t="s">
        <v>1938</v>
      </c>
      <c r="D13" s="185" t="s">
        <v>1937</v>
      </c>
      <c r="E13" s="185" t="s">
        <v>1936</v>
      </c>
      <c r="F13" s="185" t="s">
        <v>1935</v>
      </c>
      <c r="G13" s="185" t="s">
        <v>1934</v>
      </c>
      <c r="H13" s="185" t="s">
        <v>1933</v>
      </c>
      <c r="I13" s="185" t="s">
        <v>1932</v>
      </c>
    </row>
    <row r="14" spans="1:9" ht="30">
      <c r="A14" s="185">
        <v>8</v>
      </c>
      <c r="B14" s="181">
        <v>45719</v>
      </c>
      <c r="C14" s="185" t="s">
        <v>1931</v>
      </c>
      <c r="D14" s="185" t="s">
        <v>1930</v>
      </c>
      <c r="E14" s="185" t="s">
        <v>1929</v>
      </c>
      <c r="F14" s="185" t="s">
        <v>1928</v>
      </c>
      <c r="G14" s="185" t="s">
        <v>1927</v>
      </c>
      <c r="H14" s="185" t="s">
        <v>1926</v>
      </c>
      <c r="I14" s="185" t="s">
        <v>1519</v>
      </c>
    </row>
    <row r="15" spans="1:9" ht="30">
      <c r="A15" s="185">
        <v>9</v>
      </c>
      <c r="B15" s="181">
        <v>45723</v>
      </c>
      <c r="C15" s="185" t="s">
        <v>1925</v>
      </c>
      <c r="D15" s="185" t="s">
        <v>1924</v>
      </c>
      <c r="E15" s="185" t="s">
        <v>1923</v>
      </c>
      <c r="F15" s="185" t="s">
        <v>1922</v>
      </c>
      <c r="G15" s="185" t="s">
        <v>1921</v>
      </c>
      <c r="H15" s="185" t="s">
        <v>1920</v>
      </c>
      <c r="I15" s="185" t="s">
        <v>1482</v>
      </c>
    </row>
    <row r="16" spans="1:9" ht="30">
      <c r="A16" s="185">
        <v>10</v>
      </c>
      <c r="B16" s="181">
        <v>45723</v>
      </c>
      <c r="C16" s="185" t="s">
        <v>1919</v>
      </c>
      <c r="D16" s="185" t="s">
        <v>1918</v>
      </c>
      <c r="E16" s="185" t="s">
        <v>1917</v>
      </c>
      <c r="F16" s="185" t="s">
        <v>1916</v>
      </c>
      <c r="G16" s="185" t="s">
        <v>1915</v>
      </c>
      <c r="H16" s="185" t="s">
        <v>1914</v>
      </c>
      <c r="I16" s="185" t="s">
        <v>1519</v>
      </c>
    </row>
    <row r="17" spans="1:9" ht="30">
      <c r="A17" s="185">
        <v>11</v>
      </c>
      <c r="B17" s="181">
        <v>45729</v>
      </c>
      <c r="C17" s="185" t="s">
        <v>1913</v>
      </c>
      <c r="D17" s="185" t="s">
        <v>1912</v>
      </c>
      <c r="E17" s="185" t="s">
        <v>1911</v>
      </c>
      <c r="F17" s="185" t="s">
        <v>1910</v>
      </c>
      <c r="G17" s="185" t="s">
        <v>1909</v>
      </c>
      <c r="H17" s="185" t="s">
        <v>1908</v>
      </c>
      <c r="I17" s="179" t="s">
        <v>1482</v>
      </c>
    </row>
    <row r="18" spans="1:9">
      <c r="A18" s="198" t="s">
        <v>42</v>
      </c>
      <c r="B18" s="197"/>
      <c r="C18" s="197"/>
      <c r="D18" s="197"/>
      <c r="E18" s="197"/>
      <c r="F18" s="197"/>
      <c r="G18" s="197"/>
      <c r="H18" s="197"/>
      <c r="I18" s="196"/>
    </row>
    <row r="19" spans="1:9" ht="30">
      <c r="A19" s="185">
        <v>12</v>
      </c>
      <c r="B19" s="181">
        <v>45772</v>
      </c>
      <c r="C19" s="185" t="s">
        <v>1907</v>
      </c>
      <c r="D19" s="185" t="s">
        <v>1906</v>
      </c>
      <c r="E19" s="185" t="s">
        <v>1905</v>
      </c>
      <c r="F19" s="185" t="s">
        <v>1904</v>
      </c>
      <c r="G19" s="185" t="s">
        <v>1903</v>
      </c>
      <c r="H19" s="185" t="s">
        <v>1902</v>
      </c>
      <c r="I19" s="185" t="s">
        <v>1527</v>
      </c>
    </row>
    <row r="20" spans="1:9" ht="30">
      <c r="A20" s="185">
        <v>13</v>
      </c>
      <c r="B20" s="181">
        <v>45772</v>
      </c>
      <c r="C20" s="185" t="s">
        <v>1901</v>
      </c>
      <c r="D20" s="185" t="s">
        <v>1900</v>
      </c>
      <c r="E20" s="185" t="s">
        <v>1899</v>
      </c>
      <c r="F20" s="185" t="s">
        <v>1898</v>
      </c>
      <c r="G20" s="185" t="s">
        <v>1897</v>
      </c>
      <c r="H20" s="185" t="s">
        <v>1896</v>
      </c>
      <c r="I20" s="185" t="s">
        <v>1482</v>
      </c>
    </row>
    <row r="21" spans="1:9" ht="30">
      <c r="A21" s="185">
        <v>14</v>
      </c>
      <c r="B21" s="181">
        <v>45777</v>
      </c>
      <c r="C21" s="185" t="s">
        <v>1895</v>
      </c>
      <c r="D21" s="185" t="s">
        <v>1894</v>
      </c>
      <c r="E21" s="185" t="s">
        <v>1893</v>
      </c>
      <c r="F21" s="185" t="s">
        <v>1892</v>
      </c>
      <c r="G21" s="185" t="s">
        <v>1891</v>
      </c>
      <c r="H21" s="185" t="s">
        <v>1890</v>
      </c>
      <c r="I21" s="185" t="s">
        <v>1482</v>
      </c>
    </row>
    <row r="22" spans="1:9">
      <c r="A22" s="195" t="s">
        <v>43</v>
      </c>
      <c r="B22" s="194"/>
      <c r="C22" s="194"/>
      <c r="D22" s="194"/>
      <c r="E22" s="194"/>
      <c r="F22" s="194"/>
      <c r="G22" s="194"/>
      <c r="H22" s="194"/>
      <c r="I22" s="193"/>
    </row>
    <row r="23" spans="1:9" ht="30">
      <c r="A23" s="185">
        <v>15</v>
      </c>
      <c r="B23" s="181">
        <v>45798</v>
      </c>
      <c r="C23" s="185" t="s">
        <v>1889</v>
      </c>
      <c r="D23" s="185" t="s">
        <v>1888</v>
      </c>
      <c r="E23" s="185" t="s">
        <v>1887</v>
      </c>
      <c r="F23" s="185" t="s">
        <v>1886</v>
      </c>
      <c r="G23" s="185" t="s">
        <v>1885</v>
      </c>
      <c r="H23" s="185" t="s">
        <v>1884</v>
      </c>
      <c r="I23" s="185" t="s">
        <v>79</v>
      </c>
    </row>
    <row r="24" spans="1:9" ht="30">
      <c r="A24" s="185">
        <v>16</v>
      </c>
      <c r="B24" s="181">
        <v>45805</v>
      </c>
      <c r="C24" s="185" t="s">
        <v>1883</v>
      </c>
      <c r="D24" s="185" t="s">
        <v>1882</v>
      </c>
      <c r="E24" s="185" t="s">
        <v>1881</v>
      </c>
      <c r="F24" s="185" t="s">
        <v>1880</v>
      </c>
      <c r="G24" s="185" t="s">
        <v>1879</v>
      </c>
      <c r="H24" s="185" t="s">
        <v>1878</v>
      </c>
      <c r="I24" s="185" t="s">
        <v>1760</v>
      </c>
    </row>
    <row r="25" spans="1:9" ht="30">
      <c r="A25" s="185">
        <v>17</v>
      </c>
      <c r="B25" s="181">
        <v>45805</v>
      </c>
      <c r="C25" s="185" t="s">
        <v>1877</v>
      </c>
      <c r="D25" s="185" t="s">
        <v>1876</v>
      </c>
      <c r="E25" s="185" t="s">
        <v>1875</v>
      </c>
      <c r="F25" s="185" t="s">
        <v>1874</v>
      </c>
      <c r="G25" s="185" t="s">
        <v>1873</v>
      </c>
      <c r="H25" s="185" t="s">
        <v>1872</v>
      </c>
      <c r="I25" s="185" t="s">
        <v>1527</v>
      </c>
    </row>
    <row r="26" spans="1:9" ht="30">
      <c r="A26" s="185">
        <v>18</v>
      </c>
      <c r="B26" s="181">
        <v>45805</v>
      </c>
      <c r="C26" s="185" t="s">
        <v>1871</v>
      </c>
      <c r="D26" s="185" t="s">
        <v>1870</v>
      </c>
      <c r="E26" s="185" t="s">
        <v>1869</v>
      </c>
      <c r="F26" s="185" t="s">
        <v>1868</v>
      </c>
      <c r="G26" s="185" t="s">
        <v>1867</v>
      </c>
      <c r="H26" s="185" t="s">
        <v>1866</v>
      </c>
      <c r="I26" s="185" t="s">
        <v>1542</v>
      </c>
    </row>
    <row r="27" spans="1:9">
      <c r="A27" s="195" t="s">
        <v>44</v>
      </c>
      <c r="B27" s="194"/>
      <c r="C27" s="194"/>
      <c r="D27" s="194"/>
      <c r="E27" s="194"/>
      <c r="F27" s="194"/>
      <c r="G27" s="194"/>
      <c r="H27" s="194"/>
      <c r="I27" s="193"/>
    </row>
    <row r="28" spans="1:9" ht="30">
      <c r="A28" s="178" t="s">
        <v>1865</v>
      </c>
      <c r="B28" s="181">
        <v>45827</v>
      </c>
      <c r="C28" s="179" t="s">
        <v>1864</v>
      </c>
      <c r="D28" s="179" t="s">
        <v>1863</v>
      </c>
      <c r="E28" s="179" t="s">
        <v>1862</v>
      </c>
      <c r="F28" s="179" t="s">
        <v>1861</v>
      </c>
      <c r="G28" s="179" t="s">
        <v>1860</v>
      </c>
      <c r="H28" s="179" t="s">
        <v>1859</v>
      </c>
      <c r="I28" s="185" t="s">
        <v>1527</v>
      </c>
    </row>
    <row r="29" spans="1:9" ht="30">
      <c r="A29" s="178" t="s">
        <v>1858</v>
      </c>
      <c r="B29" s="181">
        <v>45827</v>
      </c>
      <c r="C29" s="179" t="s">
        <v>1857</v>
      </c>
      <c r="D29" s="179" t="s">
        <v>1856</v>
      </c>
      <c r="E29" s="179" t="s">
        <v>1855</v>
      </c>
      <c r="F29" s="179" t="s">
        <v>1854</v>
      </c>
      <c r="G29" s="179" t="s">
        <v>1853</v>
      </c>
      <c r="H29" s="179" t="s">
        <v>1852</v>
      </c>
      <c r="I29" s="185" t="s">
        <v>1527</v>
      </c>
    </row>
    <row r="30" spans="1:9" ht="30">
      <c r="A30" s="178" t="s">
        <v>1851</v>
      </c>
      <c r="B30" s="181">
        <v>45827</v>
      </c>
      <c r="C30" s="179" t="s">
        <v>1850</v>
      </c>
      <c r="D30" s="179" t="s">
        <v>1849</v>
      </c>
      <c r="E30" s="179" t="s">
        <v>1848</v>
      </c>
      <c r="F30" s="179" t="s">
        <v>1847</v>
      </c>
      <c r="G30" s="179" t="s">
        <v>1846</v>
      </c>
      <c r="H30" s="179" t="s">
        <v>1845</v>
      </c>
      <c r="I30" s="179" t="s">
        <v>1844</v>
      </c>
    </row>
    <row r="31" spans="1:9" ht="35.25" customHeight="1">
      <c r="A31" s="178" t="s">
        <v>1843</v>
      </c>
      <c r="B31" s="181">
        <v>45827</v>
      </c>
      <c r="C31" s="179" t="s">
        <v>1842</v>
      </c>
      <c r="D31" s="179" t="s">
        <v>1841</v>
      </c>
      <c r="E31" s="179" t="s">
        <v>1840</v>
      </c>
      <c r="F31" s="179" t="s">
        <v>1839</v>
      </c>
      <c r="G31" s="179" t="s">
        <v>1838</v>
      </c>
      <c r="H31" s="179" t="s">
        <v>1837</v>
      </c>
      <c r="I31" s="179" t="s">
        <v>1836</v>
      </c>
    </row>
    <row r="32" spans="1:9" ht="31.5" customHeight="1">
      <c r="A32" s="178" t="s">
        <v>1835</v>
      </c>
      <c r="B32" s="181">
        <v>45827</v>
      </c>
      <c r="C32" s="179" t="s">
        <v>1834</v>
      </c>
      <c r="D32" s="179" t="s">
        <v>1833</v>
      </c>
      <c r="E32" s="179" t="s">
        <v>1832</v>
      </c>
      <c r="F32" s="179" t="s">
        <v>1702</v>
      </c>
      <c r="G32" s="179" t="s">
        <v>1831</v>
      </c>
      <c r="H32" s="179" t="s">
        <v>1830</v>
      </c>
      <c r="I32" s="179" t="s">
        <v>1519</v>
      </c>
    </row>
    <row r="33" spans="1:9" ht="31.5" customHeight="1">
      <c r="A33" s="178" t="s">
        <v>1829</v>
      </c>
      <c r="B33" s="181">
        <v>45827</v>
      </c>
      <c r="C33" s="179" t="s">
        <v>1828</v>
      </c>
      <c r="D33" s="179" t="s">
        <v>1827</v>
      </c>
      <c r="E33" s="179" t="s">
        <v>1826</v>
      </c>
      <c r="F33" s="179" t="s">
        <v>1825</v>
      </c>
      <c r="G33" s="179" t="s">
        <v>1824</v>
      </c>
      <c r="H33" s="179" t="s">
        <v>1823</v>
      </c>
      <c r="I33" s="185" t="s">
        <v>1760</v>
      </c>
    </row>
    <row r="34" spans="1:9" ht="31.5" customHeight="1">
      <c r="A34" s="178" t="s">
        <v>1822</v>
      </c>
      <c r="B34" s="181">
        <v>45827</v>
      </c>
      <c r="C34" s="179" t="s">
        <v>1821</v>
      </c>
      <c r="D34" s="179" t="s">
        <v>1820</v>
      </c>
      <c r="E34" s="179" t="s">
        <v>1819</v>
      </c>
      <c r="F34" s="179" t="s">
        <v>1818</v>
      </c>
      <c r="G34" s="179" t="s">
        <v>1817</v>
      </c>
      <c r="H34" s="179" t="s">
        <v>1816</v>
      </c>
      <c r="I34" s="185" t="s">
        <v>1527</v>
      </c>
    </row>
    <row r="35" spans="1:9" ht="31.5" customHeight="1">
      <c r="A35" s="178" t="s">
        <v>1815</v>
      </c>
      <c r="B35" s="181">
        <v>45831</v>
      </c>
      <c r="C35" s="179" t="s">
        <v>1814</v>
      </c>
      <c r="D35" s="179" t="s">
        <v>1813</v>
      </c>
      <c r="E35" s="179" t="s">
        <v>1812</v>
      </c>
      <c r="F35" s="179" t="s">
        <v>606</v>
      </c>
      <c r="G35" s="180" t="s">
        <v>1811</v>
      </c>
      <c r="H35" s="179" t="s">
        <v>1810</v>
      </c>
      <c r="I35" s="185" t="s">
        <v>1527</v>
      </c>
    </row>
    <row r="36" spans="1:9" ht="31.5" customHeight="1">
      <c r="A36" s="178" t="s">
        <v>1809</v>
      </c>
      <c r="B36" s="181">
        <v>45831</v>
      </c>
      <c r="C36" s="179" t="s">
        <v>1808</v>
      </c>
      <c r="D36" s="179" t="s">
        <v>1807</v>
      </c>
      <c r="E36" s="179" t="s">
        <v>1806</v>
      </c>
      <c r="F36" s="179" t="s">
        <v>1805</v>
      </c>
      <c r="G36" s="179" t="s">
        <v>1804</v>
      </c>
      <c r="H36" s="179" t="s">
        <v>1803</v>
      </c>
      <c r="I36" s="185" t="s">
        <v>1527</v>
      </c>
    </row>
    <row r="37" spans="1:9" ht="30">
      <c r="A37" s="178" t="s">
        <v>1802</v>
      </c>
      <c r="B37" s="181">
        <v>45831</v>
      </c>
      <c r="C37" s="179" t="s">
        <v>1801</v>
      </c>
      <c r="D37" s="179" t="s">
        <v>1800</v>
      </c>
      <c r="E37" s="179" t="s">
        <v>1799</v>
      </c>
      <c r="F37" s="179" t="s">
        <v>1798</v>
      </c>
      <c r="G37" s="180" t="s">
        <v>1797</v>
      </c>
      <c r="H37" s="179" t="s">
        <v>1796</v>
      </c>
      <c r="I37" s="179" t="s">
        <v>1519</v>
      </c>
    </row>
    <row r="38" spans="1:9" ht="30">
      <c r="A38" s="178" t="s">
        <v>1795</v>
      </c>
      <c r="B38" s="181">
        <v>45831</v>
      </c>
      <c r="C38" s="179" t="s">
        <v>1794</v>
      </c>
      <c r="D38" s="179" t="s">
        <v>1793</v>
      </c>
      <c r="E38" s="179" t="s">
        <v>1792</v>
      </c>
      <c r="F38" s="179" t="s">
        <v>1791</v>
      </c>
      <c r="G38" s="180" t="s">
        <v>1790</v>
      </c>
      <c r="H38" s="179" t="s">
        <v>1789</v>
      </c>
      <c r="I38" s="185" t="s">
        <v>1527</v>
      </c>
    </row>
    <row r="39" spans="1:9" ht="30">
      <c r="A39" s="178" t="s">
        <v>1788</v>
      </c>
      <c r="B39" s="181">
        <v>45831</v>
      </c>
      <c r="C39" s="179" t="s">
        <v>1787</v>
      </c>
      <c r="D39" s="179" t="s">
        <v>1786</v>
      </c>
      <c r="E39" s="179" t="s">
        <v>1785</v>
      </c>
      <c r="F39" s="179" t="s">
        <v>1784</v>
      </c>
      <c r="G39" s="180" t="s">
        <v>1783</v>
      </c>
      <c r="H39" s="179" t="s">
        <v>1782</v>
      </c>
      <c r="I39" s="185" t="s">
        <v>1527</v>
      </c>
    </row>
    <row r="40" spans="1:9" ht="30">
      <c r="A40" s="178" t="s">
        <v>1781</v>
      </c>
      <c r="B40" s="181">
        <v>45832</v>
      </c>
      <c r="C40" s="179" t="s">
        <v>1780</v>
      </c>
      <c r="D40" s="179" t="s">
        <v>1779</v>
      </c>
      <c r="E40" s="179" t="s">
        <v>1778</v>
      </c>
      <c r="F40" s="179" t="s">
        <v>1777</v>
      </c>
      <c r="G40" s="180" t="s">
        <v>1776</v>
      </c>
      <c r="H40" s="179" t="s">
        <v>1713</v>
      </c>
      <c r="I40" s="179" t="s">
        <v>1775</v>
      </c>
    </row>
    <row r="41" spans="1:9" ht="30">
      <c r="A41" s="178" t="s">
        <v>1774</v>
      </c>
      <c r="B41" s="181">
        <v>45832</v>
      </c>
      <c r="C41" s="179" t="s">
        <v>1773</v>
      </c>
      <c r="D41" s="179" t="s">
        <v>1772</v>
      </c>
      <c r="E41" s="179" t="s">
        <v>1771</v>
      </c>
      <c r="F41" s="179" t="s">
        <v>1770</v>
      </c>
      <c r="G41" s="179" t="s">
        <v>1769</v>
      </c>
      <c r="H41" s="179" t="s">
        <v>1768</v>
      </c>
      <c r="I41" s="185" t="s">
        <v>1760</v>
      </c>
    </row>
    <row r="42" spans="1:9" ht="30">
      <c r="A42" s="178" t="s">
        <v>1767</v>
      </c>
      <c r="B42" s="181">
        <v>45832</v>
      </c>
      <c r="C42" s="179" t="s">
        <v>1766</v>
      </c>
      <c r="D42" s="179" t="s">
        <v>1765</v>
      </c>
      <c r="E42" s="179" t="s">
        <v>1764</v>
      </c>
      <c r="F42" s="179" t="s">
        <v>1763</v>
      </c>
      <c r="G42" s="179" t="s">
        <v>1762</v>
      </c>
      <c r="H42" s="179" t="s">
        <v>1761</v>
      </c>
      <c r="I42" s="185" t="s">
        <v>1760</v>
      </c>
    </row>
    <row r="43" spans="1:9" ht="30">
      <c r="A43" s="178" t="s">
        <v>1759</v>
      </c>
      <c r="B43" s="181">
        <v>45833</v>
      </c>
      <c r="C43" s="179" t="s">
        <v>1758</v>
      </c>
      <c r="D43" s="179" t="s">
        <v>1757</v>
      </c>
      <c r="E43" s="179" t="s">
        <v>1756</v>
      </c>
      <c r="F43" s="179" t="s">
        <v>1755</v>
      </c>
      <c r="G43" s="179" t="s">
        <v>1754</v>
      </c>
      <c r="H43" s="179" t="s">
        <v>1753</v>
      </c>
      <c r="I43" s="185" t="s">
        <v>1482</v>
      </c>
    </row>
    <row r="44" spans="1:9" ht="30">
      <c r="A44" s="178" t="s">
        <v>1752</v>
      </c>
      <c r="B44" s="181">
        <v>45838</v>
      </c>
      <c r="C44" s="179" t="s">
        <v>1751</v>
      </c>
      <c r="D44" s="179" t="s">
        <v>1750</v>
      </c>
      <c r="E44" s="179" t="s">
        <v>1660</v>
      </c>
      <c r="F44" s="179" t="s">
        <v>1749</v>
      </c>
      <c r="G44" s="179" t="s">
        <v>1748</v>
      </c>
      <c r="H44" s="179" t="s">
        <v>1747</v>
      </c>
      <c r="I44" s="185" t="s">
        <v>1482</v>
      </c>
    </row>
    <row r="45" spans="1:9" ht="30">
      <c r="A45" s="178" t="s">
        <v>1746</v>
      </c>
      <c r="B45" s="181">
        <v>45838</v>
      </c>
      <c r="C45" s="179" t="s">
        <v>1745</v>
      </c>
      <c r="D45" s="179" t="s">
        <v>1744</v>
      </c>
      <c r="E45" s="179" t="s">
        <v>1743</v>
      </c>
      <c r="F45" s="179" t="s">
        <v>1742</v>
      </c>
      <c r="G45" s="179" t="s">
        <v>1741</v>
      </c>
      <c r="H45" s="179" t="s">
        <v>1740</v>
      </c>
      <c r="I45" s="185" t="s">
        <v>1482</v>
      </c>
    </row>
    <row r="46" spans="1:9" ht="30">
      <c r="A46" s="178" t="s">
        <v>1739</v>
      </c>
      <c r="B46" s="181">
        <v>45838</v>
      </c>
      <c r="C46" s="179" t="s">
        <v>1738</v>
      </c>
      <c r="D46" s="179" t="s">
        <v>1737</v>
      </c>
      <c r="E46" s="179" t="s">
        <v>1736</v>
      </c>
      <c r="F46" s="179" t="s">
        <v>1735</v>
      </c>
      <c r="G46" s="179" t="s">
        <v>1734</v>
      </c>
      <c r="H46" s="179" t="s">
        <v>1733</v>
      </c>
      <c r="I46" s="185" t="s">
        <v>1482</v>
      </c>
    </row>
    <row r="47" spans="1:9" ht="30">
      <c r="A47" s="178" t="s">
        <v>1732</v>
      </c>
      <c r="B47" s="181">
        <v>45838</v>
      </c>
      <c r="C47" s="179" t="s">
        <v>1731</v>
      </c>
      <c r="D47" s="179" t="s">
        <v>1730</v>
      </c>
      <c r="E47" s="179" t="s">
        <v>1729</v>
      </c>
      <c r="F47" s="179" t="s">
        <v>1722</v>
      </c>
      <c r="G47" s="179" t="s">
        <v>1728</v>
      </c>
      <c r="H47" s="179" t="s">
        <v>1727</v>
      </c>
      <c r="I47" s="185" t="s">
        <v>1482</v>
      </c>
    </row>
    <row r="48" spans="1:9" ht="30">
      <c r="A48" s="178" t="s">
        <v>1726</v>
      </c>
      <c r="B48" s="181">
        <v>45838</v>
      </c>
      <c r="C48" s="179" t="s">
        <v>1725</v>
      </c>
      <c r="D48" s="179" t="s">
        <v>1724</v>
      </c>
      <c r="E48" s="179" t="s">
        <v>1723</v>
      </c>
      <c r="F48" s="179" t="s">
        <v>1722</v>
      </c>
      <c r="G48" s="179" t="s">
        <v>1721</v>
      </c>
      <c r="H48" s="179" t="s">
        <v>1720</v>
      </c>
      <c r="I48" s="185" t="s">
        <v>1482</v>
      </c>
    </row>
    <row r="49" spans="1:9" ht="30">
      <c r="A49" s="178" t="s">
        <v>1719</v>
      </c>
      <c r="B49" s="181">
        <v>45838</v>
      </c>
      <c r="C49" s="179" t="s">
        <v>1718</v>
      </c>
      <c r="D49" s="179" t="s">
        <v>1717</v>
      </c>
      <c r="E49" s="179" t="s">
        <v>1716</v>
      </c>
      <c r="F49" s="179" t="s">
        <v>1715</v>
      </c>
      <c r="G49" s="179" t="s">
        <v>1714</v>
      </c>
      <c r="H49" s="179" t="s">
        <v>1713</v>
      </c>
      <c r="I49" s="185" t="s">
        <v>1542</v>
      </c>
    </row>
    <row r="50" spans="1:9" ht="30">
      <c r="A50" s="178" t="s">
        <v>1712</v>
      </c>
      <c r="B50" s="181">
        <v>45838</v>
      </c>
      <c r="C50" s="179" t="s">
        <v>1711</v>
      </c>
      <c r="D50" s="179" t="s">
        <v>1710</v>
      </c>
      <c r="E50" s="179" t="s">
        <v>1709</v>
      </c>
      <c r="F50" s="179" t="s">
        <v>1708</v>
      </c>
      <c r="G50" s="179" t="s">
        <v>1707</v>
      </c>
      <c r="H50" s="179" t="s">
        <v>1706</v>
      </c>
      <c r="I50" s="185" t="s">
        <v>1482</v>
      </c>
    </row>
    <row r="51" spans="1:9">
      <c r="A51" s="184" t="s">
        <v>57</v>
      </c>
      <c r="B51" s="183"/>
      <c r="C51" s="183"/>
      <c r="D51" s="183"/>
      <c r="E51" s="183"/>
      <c r="F51" s="183"/>
      <c r="G51" s="183"/>
      <c r="H51" s="183"/>
      <c r="I51" s="182"/>
    </row>
    <row r="52" spans="1:9" ht="30">
      <c r="A52" s="185">
        <v>42</v>
      </c>
      <c r="B52" s="181">
        <v>45859</v>
      </c>
      <c r="C52" s="179" t="s">
        <v>1705</v>
      </c>
      <c r="D52" s="179" t="s">
        <v>1704</v>
      </c>
      <c r="E52" s="179" t="s">
        <v>1703</v>
      </c>
      <c r="F52" s="179" t="s">
        <v>1702</v>
      </c>
      <c r="G52" s="179" t="s">
        <v>1701</v>
      </c>
      <c r="H52" s="179" t="s">
        <v>1700</v>
      </c>
      <c r="I52" s="179" t="s">
        <v>1519</v>
      </c>
    </row>
    <row r="53" spans="1:9" ht="30">
      <c r="A53" s="185">
        <v>43</v>
      </c>
      <c r="B53" s="181">
        <v>45859</v>
      </c>
      <c r="C53" s="179" t="s">
        <v>1699</v>
      </c>
      <c r="D53" s="179" t="s">
        <v>1698</v>
      </c>
      <c r="E53" s="179" t="s">
        <v>1697</v>
      </c>
      <c r="F53" s="179" t="s">
        <v>1696</v>
      </c>
      <c r="G53" s="179" t="s">
        <v>1695</v>
      </c>
      <c r="H53" s="179" t="s">
        <v>1694</v>
      </c>
      <c r="I53" s="179" t="s">
        <v>1519</v>
      </c>
    </row>
    <row r="54" spans="1:9" ht="30">
      <c r="A54" s="185">
        <v>44</v>
      </c>
      <c r="B54" s="181">
        <v>45860</v>
      </c>
      <c r="C54" s="179" t="s">
        <v>1693</v>
      </c>
      <c r="D54" s="179" t="s">
        <v>1692</v>
      </c>
      <c r="E54" s="179" t="s">
        <v>1691</v>
      </c>
      <c r="F54" s="179" t="s">
        <v>1690</v>
      </c>
      <c r="G54" s="179" t="s">
        <v>1689</v>
      </c>
      <c r="H54" s="179" t="s">
        <v>1688</v>
      </c>
      <c r="I54" s="185" t="s">
        <v>1482</v>
      </c>
    </row>
    <row r="55" spans="1:9" ht="30">
      <c r="A55" s="185">
        <v>45</v>
      </c>
      <c r="B55" s="181">
        <v>45860</v>
      </c>
      <c r="C55" s="179" t="s">
        <v>1687</v>
      </c>
      <c r="D55" s="179" t="s">
        <v>1686</v>
      </c>
      <c r="E55" s="179" t="s">
        <v>1685</v>
      </c>
      <c r="F55" s="179" t="s">
        <v>1684</v>
      </c>
      <c r="G55" s="179" t="s">
        <v>1683</v>
      </c>
      <c r="H55" s="179" t="s">
        <v>1682</v>
      </c>
      <c r="I55" s="179" t="s">
        <v>1519</v>
      </c>
    </row>
    <row r="56" spans="1:9" ht="30">
      <c r="A56" s="185">
        <v>46</v>
      </c>
      <c r="B56" s="181">
        <v>45860</v>
      </c>
      <c r="C56" s="179" t="s">
        <v>1681</v>
      </c>
      <c r="D56" s="179" t="s">
        <v>1680</v>
      </c>
      <c r="E56" s="179" t="s">
        <v>1679</v>
      </c>
      <c r="F56" s="179" t="s">
        <v>1678</v>
      </c>
      <c r="G56" s="179" t="s">
        <v>1677</v>
      </c>
      <c r="H56" s="179" t="s">
        <v>1676</v>
      </c>
      <c r="I56" s="185" t="s">
        <v>1482</v>
      </c>
    </row>
    <row r="57" spans="1:9" ht="30">
      <c r="A57" s="185">
        <v>47</v>
      </c>
      <c r="B57" s="181">
        <v>45860</v>
      </c>
      <c r="C57" s="179" t="s">
        <v>1675</v>
      </c>
      <c r="D57" s="179" t="s">
        <v>1674</v>
      </c>
      <c r="E57" s="179" t="s">
        <v>1673</v>
      </c>
      <c r="F57" s="179" t="s">
        <v>1672</v>
      </c>
      <c r="G57" s="179" t="s">
        <v>1671</v>
      </c>
      <c r="H57" s="179" t="s">
        <v>1670</v>
      </c>
      <c r="I57" s="185" t="s">
        <v>1527</v>
      </c>
    </row>
    <row r="58" spans="1:9" ht="31.5">
      <c r="A58" s="185">
        <v>48</v>
      </c>
      <c r="B58" s="192">
        <v>45866</v>
      </c>
      <c r="C58" s="191" t="s">
        <v>1669</v>
      </c>
      <c r="D58" s="190" t="s">
        <v>1668</v>
      </c>
      <c r="E58" s="189" t="s">
        <v>1667</v>
      </c>
      <c r="F58" s="187" t="s">
        <v>1666</v>
      </c>
      <c r="G58" s="188" t="s">
        <v>1665</v>
      </c>
      <c r="H58" s="187" t="s">
        <v>1664</v>
      </c>
      <c r="I58" s="179"/>
    </row>
    <row r="59" spans="1:9" ht="18.75" customHeight="1">
      <c r="A59" s="184" t="s">
        <v>58</v>
      </c>
      <c r="B59" s="183"/>
      <c r="C59" s="183"/>
      <c r="D59" s="183"/>
      <c r="E59" s="183"/>
      <c r="F59" s="183"/>
      <c r="G59" s="183"/>
      <c r="H59" s="183"/>
      <c r="I59" s="182"/>
    </row>
    <row r="60" spans="1:9" ht="30">
      <c r="A60" s="178" t="s">
        <v>1663</v>
      </c>
      <c r="B60" s="181">
        <v>45873</v>
      </c>
      <c r="C60" s="179" t="s">
        <v>1662</v>
      </c>
      <c r="D60" s="179" t="s">
        <v>1661</v>
      </c>
      <c r="E60" s="179" t="s">
        <v>1660</v>
      </c>
      <c r="F60" s="179" t="s">
        <v>1659</v>
      </c>
      <c r="G60" s="180" t="s">
        <v>1658</v>
      </c>
      <c r="H60" s="179" t="s">
        <v>1657</v>
      </c>
      <c r="I60" s="185" t="s">
        <v>1519</v>
      </c>
    </row>
    <row r="61" spans="1:9" ht="30">
      <c r="A61" s="178" t="s">
        <v>1656</v>
      </c>
      <c r="B61" s="181">
        <v>45873</v>
      </c>
      <c r="C61" s="179" t="s">
        <v>1655</v>
      </c>
      <c r="D61" s="179" t="s">
        <v>1654</v>
      </c>
      <c r="E61" s="179" t="s">
        <v>1653</v>
      </c>
      <c r="F61" s="179" t="s">
        <v>1652</v>
      </c>
      <c r="G61" s="180" t="s">
        <v>1651</v>
      </c>
      <c r="H61" s="179" t="s">
        <v>1650</v>
      </c>
      <c r="I61" s="185" t="s">
        <v>1527</v>
      </c>
    </row>
    <row r="62" spans="1:9" ht="45">
      <c r="A62" s="178" t="s">
        <v>1649</v>
      </c>
      <c r="B62" s="181">
        <v>45873</v>
      </c>
      <c r="C62" s="179" t="s">
        <v>1648</v>
      </c>
      <c r="D62" s="179" t="s">
        <v>1647</v>
      </c>
      <c r="E62" s="179" t="s">
        <v>1646</v>
      </c>
      <c r="F62" s="179" t="s">
        <v>1645</v>
      </c>
      <c r="G62" s="179" t="s">
        <v>1644</v>
      </c>
      <c r="H62" s="179" t="s">
        <v>1643</v>
      </c>
      <c r="I62" s="185" t="s">
        <v>1527</v>
      </c>
    </row>
    <row r="63" spans="1:9" ht="30">
      <c r="A63" s="178" t="s">
        <v>1642</v>
      </c>
      <c r="B63" s="181">
        <v>45873</v>
      </c>
      <c r="C63" s="179" t="s">
        <v>1641</v>
      </c>
      <c r="D63" s="179" t="s">
        <v>1640</v>
      </c>
      <c r="E63" s="179" t="s">
        <v>1434</v>
      </c>
      <c r="F63" s="179" t="s">
        <v>1639</v>
      </c>
      <c r="G63" s="180" t="s">
        <v>1638</v>
      </c>
      <c r="H63" s="179" t="s">
        <v>1637</v>
      </c>
      <c r="I63" s="185" t="s">
        <v>1527</v>
      </c>
    </row>
    <row r="64" spans="1:9" ht="30">
      <c r="A64" s="178" t="s">
        <v>1636</v>
      </c>
      <c r="B64" s="181">
        <v>45873</v>
      </c>
      <c r="C64" s="179" t="s">
        <v>1635</v>
      </c>
      <c r="D64" s="179" t="s">
        <v>1634</v>
      </c>
      <c r="E64" s="179" t="s">
        <v>1633</v>
      </c>
      <c r="F64" s="179" t="s">
        <v>1632</v>
      </c>
      <c r="G64" s="180" t="s">
        <v>1631</v>
      </c>
      <c r="H64" s="179" t="s">
        <v>1630</v>
      </c>
      <c r="I64" s="185" t="s">
        <v>1629</v>
      </c>
    </row>
    <row r="65" spans="1:9" ht="30">
      <c r="A65" s="178" t="s">
        <v>1628</v>
      </c>
      <c r="B65" s="181">
        <v>45873</v>
      </c>
      <c r="C65" s="179" t="s">
        <v>1627</v>
      </c>
      <c r="D65" s="179" t="s">
        <v>1626</v>
      </c>
      <c r="E65" s="179" t="s">
        <v>1625</v>
      </c>
      <c r="F65" s="179" t="s">
        <v>1624</v>
      </c>
      <c r="G65" s="180" t="s">
        <v>1623</v>
      </c>
      <c r="H65" s="179" t="s">
        <v>1622</v>
      </c>
      <c r="I65" s="185" t="s">
        <v>1519</v>
      </c>
    </row>
    <row r="66" spans="1:9" ht="30">
      <c r="A66" s="178" t="s">
        <v>1621</v>
      </c>
      <c r="B66" s="181">
        <v>45873</v>
      </c>
      <c r="C66" s="179" t="s">
        <v>1620</v>
      </c>
      <c r="D66" s="179" t="s">
        <v>1619</v>
      </c>
      <c r="E66" s="179" t="s">
        <v>1618</v>
      </c>
      <c r="F66" s="179" t="s">
        <v>1617</v>
      </c>
      <c r="G66" s="180" t="s">
        <v>1616</v>
      </c>
      <c r="H66" s="179" t="s">
        <v>1615</v>
      </c>
      <c r="I66" s="185" t="s">
        <v>1593</v>
      </c>
    </row>
    <row r="67" spans="1:9" ht="30">
      <c r="A67" s="178" t="s">
        <v>1614</v>
      </c>
      <c r="B67" s="181">
        <v>45873</v>
      </c>
      <c r="C67" s="179" t="s">
        <v>1613</v>
      </c>
      <c r="D67" s="179" t="s">
        <v>1612</v>
      </c>
      <c r="E67" s="179" t="s">
        <v>1611</v>
      </c>
      <c r="F67" s="179" t="s">
        <v>1610</v>
      </c>
      <c r="G67" s="180" t="s">
        <v>1609</v>
      </c>
      <c r="H67" s="179" t="s">
        <v>1608</v>
      </c>
      <c r="I67" s="185" t="s">
        <v>1519</v>
      </c>
    </row>
    <row r="68" spans="1:9" ht="30">
      <c r="A68" s="178" t="s">
        <v>1607</v>
      </c>
      <c r="B68" s="181">
        <v>45873</v>
      </c>
      <c r="C68" s="179" t="s">
        <v>1606</v>
      </c>
      <c r="D68" s="179" t="s">
        <v>1605</v>
      </c>
      <c r="E68" s="179" t="s">
        <v>1604</v>
      </c>
      <c r="F68" s="179" t="s">
        <v>1603</v>
      </c>
      <c r="G68" s="180" t="s">
        <v>1602</v>
      </c>
      <c r="H68" s="179" t="s">
        <v>1601</v>
      </c>
      <c r="I68" s="185" t="s">
        <v>1527</v>
      </c>
    </row>
    <row r="69" spans="1:9" ht="30">
      <c r="A69" s="178" t="s">
        <v>1600</v>
      </c>
      <c r="B69" s="181">
        <v>45874</v>
      </c>
      <c r="C69" s="179" t="s">
        <v>1599</v>
      </c>
      <c r="D69" s="179" t="s">
        <v>1598</v>
      </c>
      <c r="E69" s="179" t="s">
        <v>1597</v>
      </c>
      <c r="F69" s="179" t="s">
        <v>1596</v>
      </c>
      <c r="G69" s="180" t="s">
        <v>1595</v>
      </c>
      <c r="H69" s="179" t="s">
        <v>1594</v>
      </c>
      <c r="I69" s="185" t="s">
        <v>1593</v>
      </c>
    </row>
    <row r="70" spans="1:9" ht="30">
      <c r="A70" s="178" t="s">
        <v>1592</v>
      </c>
      <c r="B70" s="181">
        <v>45875</v>
      </c>
      <c r="C70" s="179" t="s">
        <v>1591</v>
      </c>
      <c r="D70" s="179" t="s">
        <v>1590</v>
      </c>
      <c r="E70" s="179" t="s">
        <v>1589</v>
      </c>
      <c r="F70" s="179" t="s">
        <v>1588</v>
      </c>
      <c r="G70" s="180" t="s">
        <v>1587</v>
      </c>
      <c r="H70" s="179" t="s">
        <v>1586</v>
      </c>
      <c r="I70" s="185" t="s">
        <v>1557</v>
      </c>
    </row>
    <row r="71" spans="1:9" ht="30">
      <c r="A71" s="178" t="s">
        <v>1585</v>
      </c>
      <c r="B71" s="181">
        <v>45876</v>
      </c>
      <c r="C71" s="179" t="s">
        <v>1584</v>
      </c>
      <c r="D71" s="179" t="s">
        <v>1583</v>
      </c>
      <c r="E71" s="179" t="s">
        <v>1582</v>
      </c>
      <c r="F71" s="179" t="s">
        <v>1581</v>
      </c>
      <c r="G71" s="180" t="s">
        <v>1580</v>
      </c>
      <c r="H71" s="179" t="s">
        <v>1579</v>
      </c>
      <c r="I71" s="185" t="s">
        <v>1557</v>
      </c>
    </row>
    <row r="72" spans="1:9" ht="30">
      <c r="A72" s="178" t="s">
        <v>1578</v>
      </c>
      <c r="B72" s="181">
        <v>45876</v>
      </c>
      <c r="C72" s="179" t="s">
        <v>1577</v>
      </c>
      <c r="D72" s="179" t="s">
        <v>1576</v>
      </c>
      <c r="E72" s="179" t="s">
        <v>1575</v>
      </c>
      <c r="F72" s="179" t="s">
        <v>1574</v>
      </c>
      <c r="G72" s="180" t="s">
        <v>1573</v>
      </c>
      <c r="H72" s="179" t="s">
        <v>1572</v>
      </c>
      <c r="I72" s="185" t="s">
        <v>1557</v>
      </c>
    </row>
    <row r="73" spans="1:9" ht="30">
      <c r="A73" s="178" t="s">
        <v>1571</v>
      </c>
      <c r="B73" s="181">
        <v>45881</v>
      </c>
      <c r="C73" s="179" t="s">
        <v>1570</v>
      </c>
      <c r="D73" s="179" t="s">
        <v>1569</v>
      </c>
      <c r="E73" s="179" t="s">
        <v>1568</v>
      </c>
      <c r="F73" s="179" t="s">
        <v>1567</v>
      </c>
      <c r="G73" s="180" t="s">
        <v>1566</v>
      </c>
      <c r="H73" s="179" t="s">
        <v>1565</v>
      </c>
      <c r="I73" s="185" t="s">
        <v>1557</v>
      </c>
    </row>
    <row r="74" spans="1:9" ht="30">
      <c r="A74" s="178" t="s">
        <v>1564</v>
      </c>
      <c r="B74" s="181">
        <v>45881</v>
      </c>
      <c r="C74" s="179" t="s">
        <v>1563</v>
      </c>
      <c r="D74" s="179" t="s">
        <v>1562</v>
      </c>
      <c r="E74" s="179" t="s">
        <v>1561</v>
      </c>
      <c r="F74" s="179" t="s">
        <v>1560</v>
      </c>
      <c r="G74" s="180" t="s">
        <v>1559</v>
      </c>
      <c r="H74" s="179" t="s">
        <v>1558</v>
      </c>
      <c r="I74" s="185" t="s">
        <v>1557</v>
      </c>
    </row>
    <row r="75" spans="1:9" ht="30">
      <c r="A75" s="178" t="s">
        <v>1556</v>
      </c>
      <c r="B75" s="181">
        <v>45890</v>
      </c>
      <c r="C75" s="179" t="s">
        <v>1555</v>
      </c>
      <c r="D75" s="179" t="s">
        <v>1554</v>
      </c>
      <c r="E75" s="179" t="s">
        <v>1553</v>
      </c>
      <c r="F75" s="179" t="s">
        <v>1552</v>
      </c>
      <c r="G75" s="179" t="s">
        <v>1551</v>
      </c>
      <c r="H75" s="179" t="s">
        <v>1550</v>
      </c>
      <c r="I75" s="185" t="s">
        <v>1527</v>
      </c>
    </row>
    <row r="76" spans="1:9" ht="18.75" customHeight="1">
      <c r="A76" s="184" t="s">
        <v>59</v>
      </c>
      <c r="B76" s="183"/>
      <c r="C76" s="183"/>
      <c r="D76" s="183"/>
      <c r="E76" s="183"/>
      <c r="F76" s="183"/>
      <c r="G76" s="183"/>
      <c r="H76" s="183"/>
      <c r="I76" s="182"/>
    </row>
    <row r="77" spans="1:9" ht="45">
      <c r="A77" s="178" t="s">
        <v>1549</v>
      </c>
      <c r="B77" s="181">
        <v>45901</v>
      </c>
      <c r="C77" s="179" t="s">
        <v>1548</v>
      </c>
      <c r="D77" s="179" t="s">
        <v>1547</v>
      </c>
      <c r="E77" s="179" t="s">
        <v>1546</v>
      </c>
      <c r="F77" s="179" t="s">
        <v>1545</v>
      </c>
      <c r="G77" s="179" t="s">
        <v>1544</v>
      </c>
      <c r="H77" s="179" t="s">
        <v>1543</v>
      </c>
      <c r="I77" s="185" t="s">
        <v>1542</v>
      </c>
    </row>
    <row r="78" spans="1:9" ht="30">
      <c r="A78" s="178" t="s">
        <v>1541</v>
      </c>
      <c r="B78" s="181">
        <v>45901</v>
      </c>
      <c r="C78" s="179" t="s">
        <v>1540</v>
      </c>
      <c r="D78" s="179" t="s">
        <v>1539</v>
      </c>
      <c r="E78" s="179" t="s">
        <v>1538</v>
      </c>
      <c r="F78" s="179" t="s">
        <v>1537</v>
      </c>
      <c r="G78" s="179" t="s">
        <v>1536</v>
      </c>
      <c r="H78" s="179" t="s">
        <v>1535</v>
      </c>
      <c r="I78" s="185" t="s">
        <v>1482</v>
      </c>
    </row>
    <row r="79" spans="1:9" ht="30">
      <c r="A79" s="178" t="s">
        <v>1534</v>
      </c>
      <c r="B79" s="186" t="s">
        <v>1274</v>
      </c>
      <c r="C79" s="179" t="s">
        <v>1533</v>
      </c>
      <c r="D79" s="179" t="s">
        <v>1532</v>
      </c>
      <c r="E79" s="179" t="s">
        <v>1531</v>
      </c>
      <c r="F79" s="179" t="s">
        <v>1530</v>
      </c>
      <c r="G79" s="179" t="s">
        <v>1529</v>
      </c>
      <c r="H79" s="179" t="s">
        <v>1528</v>
      </c>
      <c r="I79" s="185" t="s">
        <v>1527</v>
      </c>
    </row>
    <row r="80" spans="1:9" ht="30">
      <c r="A80" s="178" t="s">
        <v>1526</v>
      </c>
      <c r="B80" s="181">
        <v>45901</v>
      </c>
      <c r="C80" s="179" t="s">
        <v>1525</v>
      </c>
      <c r="D80" s="179" t="s">
        <v>1524</v>
      </c>
      <c r="E80" s="179" t="s">
        <v>1523</v>
      </c>
      <c r="F80" s="179" t="s">
        <v>1522</v>
      </c>
      <c r="G80" s="179" t="s">
        <v>1521</v>
      </c>
      <c r="H80" s="179" t="s">
        <v>1520</v>
      </c>
      <c r="I80" s="185" t="s">
        <v>1519</v>
      </c>
    </row>
    <row r="81" spans="1:9" ht="30">
      <c r="A81" s="178" t="s">
        <v>1518</v>
      </c>
      <c r="B81" s="181">
        <v>45912</v>
      </c>
      <c r="C81" s="179" t="s">
        <v>1517</v>
      </c>
      <c r="D81" s="179" t="s">
        <v>1516</v>
      </c>
      <c r="E81" s="179" t="s">
        <v>1515</v>
      </c>
      <c r="F81" s="179" t="s">
        <v>1514</v>
      </c>
      <c r="G81" s="179" t="s">
        <v>1513</v>
      </c>
      <c r="H81" s="179" t="s">
        <v>1512</v>
      </c>
      <c r="I81" s="185" t="s">
        <v>1482</v>
      </c>
    </row>
    <row r="82" spans="1:9" ht="30">
      <c r="A82" s="178" t="s">
        <v>1511</v>
      </c>
      <c r="B82" s="181">
        <v>45916</v>
      </c>
      <c r="C82" s="179" t="s">
        <v>1510</v>
      </c>
      <c r="D82" s="179" t="s">
        <v>1509</v>
      </c>
      <c r="E82" s="179" t="s">
        <v>1508</v>
      </c>
      <c r="F82" s="179" t="s">
        <v>1507</v>
      </c>
      <c r="G82" s="180" t="s">
        <v>1506</v>
      </c>
      <c r="H82" s="179" t="s">
        <v>1505</v>
      </c>
      <c r="I82" s="185" t="s">
        <v>1482</v>
      </c>
    </row>
    <row r="83" spans="1:9" ht="30">
      <c r="A83" s="178" t="s">
        <v>1504</v>
      </c>
      <c r="B83" s="181">
        <v>45918</v>
      </c>
      <c r="C83" s="179" t="s">
        <v>1503</v>
      </c>
      <c r="D83" s="179" t="s">
        <v>1502</v>
      </c>
      <c r="E83" s="179" t="s">
        <v>1501</v>
      </c>
      <c r="F83" s="179" t="s">
        <v>1500</v>
      </c>
      <c r="G83" s="180" t="s">
        <v>1499</v>
      </c>
      <c r="H83" s="179" t="s">
        <v>1498</v>
      </c>
      <c r="I83" s="185" t="s">
        <v>1482</v>
      </c>
    </row>
    <row r="84" spans="1:9" ht="30">
      <c r="A84" s="178" t="s">
        <v>1497</v>
      </c>
      <c r="B84" s="181">
        <v>45918</v>
      </c>
      <c r="C84" s="179" t="s">
        <v>1496</v>
      </c>
      <c r="D84" s="179" t="s">
        <v>1495</v>
      </c>
      <c r="E84" s="179" t="s">
        <v>1494</v>
      </c>
      <c r="F84" s="179" t="s">
        <v>1493</v>
      </c>
      <c r="G84" s="180" t="s">
        <v>1492</v>
      </c>
      <c r="H84" s="179" t="s">
        <v>1491</v>
      </c>
      <c r="I84" s="180" t="s">
        <v>1490</v>
      </c>
    </row>
    <row r="85" spans="1:9" ht="45">
      <c r="A85" s="178" t="s">
        <v>1489</v>
      </c>
      <c r="B85" s="181">
        <v>45926</v>
      </c>
      <c r="C85" s="179" t="s">
        <v>1488</v>
      </c>
      <c r="D85" s="179" t="s">
        <v>1487</v>
      </c>
      <c r="E85" s="179" t="s">
        <v>1486</v>
      </c>
      <c r="F85" s="179" t="s">
        <v>1485</v>
      </c>
      <c r="G85" s="180" t="s">
        <v>1484</v>
      </c>
      <c r="H85" s="179" t="s">
        <v>1483</v>
      </c>
      <c r="I85" s="185" t="s">
        <v>1482</v>
      </c>
    </row>
    <row r="86" spans="1:9" ht="30">
      <c r="A86" s="178" t="s">
        <v>1481</v>
      </c>
      <c r="B86" s="181">
        <v>45926</v>
      </c>
      <c r="C86" s="179" t="s">
        <v>1480</v>
      </c>
      <c r="D86" s="179" t="s">
        <v>1479</v>
      </c>
      <c r="E86" s="179" t="s">
        <v>1478</v>
      </c>
      <c r="F86" s="179" t="s">
        <v>1477</v>
      </c>
      <c r="G86" s="180" t="s">
        <v>1476</v>
      </c>
      <c r="H86" s="179" t="s">
        <v>1475</v>
      </c>
      <c r="I86" s="185" t="s">
        <v>1474</v>
      </c>
    </row>
    <row r="87" spans="1:9" ht="18.75" customHeight="1">
      <c r="A87" s="184" t="s">
        <v>67</v>
      </c>
      <c r="B87" s="183"/>
      <c r="C87" s="183"/>
      <c r="D87" s="183"/>
      <c r="E87" s="183"/>
      <c r="F87" s="183"/>
      <c r="G87" s="183"/>
      <c r="H87" s="183"/>
      <c r="I87" s="182"/>
    </row>
    <row r="88" spans="1:9" ht="30">
      <c r="A88" s="178" t="s">
        <v>1473</v>
      </c>
      <c r="B88" s="181">
        <v>45932</v>
      </c>
      <c r="C88" s="179" t="s">
        <v>1472</v>
      </c>
      <c r="D88" s="179" t="s">
        <v>1471</v>
      </c>
      <c r="E88" s="179" t="s">
        <v>1470</v>
      </c>
      <c r="F88" s="179" t="s">
        <v>1469</v>
      </c>
      <c r="G88" s="180" t="s">
        <v>1468</v>
      </c>
      <c r="H88" s="179" t="s">
        <v>1467</v>
      </c>
      <c r="I88" s="185"/>
    </row>
    <row r="89" spans="1:9" ht="30">
      <c r="A89" s="178" t="s">
        <v>1466</v>
      </c>
      <c r="B89" s="181">
        <v>45933</v>
      </c>
      <c r="C89" s="179" t="s">
        <v>1465</v>
      </c>
      <c r="D89" s="179" t="s">
        <v>1464</v>
      </c>
      <c r="E89" s="179" t="s">
        <v>1463</v>
      </c>
      <c r="F89" s="179" t="s">
        <v>1462</v>
      </c>
      <c r="G89" s="180" t="s">
        <v>1461</v>
      </c>
      <c r="H89" s="179" t="s">
        <v>1460</v>
      </c>
      <c r="I89" s="185"/>
    </row>
    <row r="90" spans="1:9" ht="30">
      <c r="A90" s="178" t="s">
        <v>1459</v>
      </c>
      <c r="B90" s="181">
        <v>45943</v>
      </c>
      <c r="C90" s="179" t="s">
        <v>1458</v>
      </c>
      <c r="D90" s="179" t="s">
        <v>1457</v>
      </c>
      <c r="E90" s="179" t="s">
        <v>1456</v>
      </c>
      <c r="F90" s="179" t="s">
        <v>1455</v>
      </c>
      <c r="G90" s="180" t="s">
        <v>1454</v>
      </c>
      <c r="H90" s="179" t="s">
        <v>1453</v>
      </c>
      <c r="I90" s="185" t="s">
        <v>1452</v>
      </c>
    </row>
    <row r="91" spans="1:9" ht="18.75" customHeight="1">
      <c r="A91" s="184" t="s">
        <v>68</v>
      </c>
      <c r="B91" s="183"/>
      <c r="C91" s="183"/>
      <c r="D91" s="183"/>
      <c r="E91" s="183"/>
      <c r="F91" s="183"/>
      <c r="G91" s="183"/>
      <c r="H91" s="183"/>
      <c r="I91" s="182"/>
    </row>
    <row r="92" spans="1:9" ht="30">
      <c r="A92" s="178" t="s">
        <v>1451</v>
      </c>
      <c r="B92" s="181">
        <v>45985</v>
      </c>
      <c r="C92" s="179" t="s">
        <v>1450</v>
      </c>
      <c r="D92" s="179" t="s">
        <v>1449</v>
      </c>
      <c r="E92" s="179" t="s">
        <v>1448</v>
      </c>
      <c r="F92" s="179" t="s">
        <v>1447</v>
      </c>
      <c r="G92" s="180" t="s">
        <v>1446</v>
      </c>
      <c r="H92" s="179" t="s">
        <v>1445</v>
      </c>
      <c r="I92" s="178" t="s">
        <v>1274</v>
      </c>
    </row>
    <row r="93" spans="1:9" ht="30">
      <c r="A93" s="178" t="s">
        <v>1444</v>
      </c>
      <c r="B93" s="181">
        <v>45987</v>
      </c>
      <c r="C93" s="179" t="s">
        <v>1443</v>
      </c>
      <c r="D93" s="179" t="s">
        <v>1442</v>
      </c>
      <c r="E93" s="179" t="s">
        <v>1441</v>
      </c>
      <c r="F93" s="179" t="s">
        <v>1440</v>
      </c>
      <c r="G93" s="180" t="s">
        <v>1439</v>
      </c>
      <c r="H93" s="179" t="s">
        <v>1438</v>
      </c>
      <c r="I93" s="178" t="s">
        <v>1274</v>
      </c>
    </row>
    <row r="94" spans="1:9" ht="30">
      <c r="A94" s="178" t="s">
        <v>1437</v>
      </c>
      <c r="B94" s="181">
        <v>45987</v>
      </c>
      <c r="C94" s="179" t="s">
        <v>1436</v>
      </c>
      <c r="D94" s="179" t="s">
        <v>1435</v>
      </c>
      <c r="E94" s="179" t="s">
        <v>1434</v>
      </c>
      <c r="F94" s="179" t="s">
        <v>1433</v>
      </c>
      <c r="G94" s="180" t="s">
        <v>1432</v>
      </c>
      <c r="H94" s="179" t="s">
        <v>1431</v>
      </c>
      <c r="I94" s="178" t="s">
        <v>1274</v>
      </c>
    </row>
    <row r="95" spans="1:9" ht="30">
      <c r="A95" s="178" t="s">
        <v>1430</v>
      </c>
      <c r="B95" s="181">
        <v>45987</v>
      </c>
      <c r="C95" s="179" t="s">
        <v>1429</v>
      </c>
      <c r="D95" s="179" t="s">
        <v>1428</v>
      </c>
      <c r="E95" s="179" t="s">
        <v>1427</v>
      </c>
      <c r="F95" s="179" t="s">
        <v>1426</v>
      </c>
      <c r="G95" s="180" t="s">
        <v>1425</v>
      </c>
      <c r="H95" s="179" t="s">
        <v>1424</v>
      </c>
      <c r="I95" s="178" t="s">
        <v>1274</v>
      </c>
    </row>
    <row r="96" spans="1:9" ht="30">
      <c r="A96" s="178" t="s">
        <v>1423</v>
      </c>
      <c r="B96" s="181">
        <v>45987</v>
      </c>
      <c r="C96" s="179" t="s">
        <v>1422</v>
      </c>
      <c r="D96" s="179" t="s">
        <v>1421</v>
      </c>
      <c r="E96" s="179" t="s">
        <v>1420</v>
      </c>
      <c r="F96" s="179" t="s">
        <v>1419</v>
      </c>
      <c r="G96" s="180" t="s">
        <v>1418</v>
      </c>
      <c r="H96" s="179" t="s">
        <v>1417</v>
      </c>
      <c r="I96" s="178" t="s">
        <v>1274</v>
      </c>
    </row>
    <row r="97" spans="1:9" ht="30">
      <c r="A97" s="178" t="s">
        <v>1416</v>
      </c>
      <c r="B97" s="181">
        <v>45987</v>
      </c>
      <c r="C97" s="179" t="s">
        <v>1415</v>
      </c>
      <c r="D97" s="179" t="s">
        <v>1414</v>
      </c>
      <c r="E97" s="179" t="s">
        <v>1413</v>
      </c>
      <c r="F97" s="179" t="s">
        <v>1412</v>
      </c>
      <c r="G97" s="180" t="s">
        <v>1411</v>
      </c>
      <c r="H97" s="179" t="s">
        <v>1410</v>
      </c>
      <c r="I97" s="178" t="s">
        <v>1274</v>
      </c>
    </row>
    <row r="98" spans="1:9" ht="30">
      <c r="A98" s="178" t="s">
        <v>1409</v>
      </c>
      <c r="B98" s="181">
        <v>45987</v>
      </c>
      <c r="C98" s="179" t="s">
        <v>1408</v>
      </c>
      <c r="D98" s="179" t="s">
        <v>1407</v>
      </c>
      <c r="E98" s="179" t="s">
        <v>1406</v>
      </c>
      <c r="F98" s="179" t="s">
        <v>1405</v>
      </c>
      <c r="G98" s="180" t="s">
        <v>1404</v>
      </c>
      <c r="H98" s="179" t="s">
        <v>1403</v>
      </c>
      <c r="I98" s="178" t="s">
        <v>1274</v>
      </c>
    </row>
    <row r="99" spans="1:9" ht="30">
      <c r="A99" s="178" t="s">
        <v>1402</v>
      </c>
      <c r="B99" s="181">
        <v>45987</v>
      </c>
      <c r="C99" s="179" t="s">
        <v>1401</v>
      </c>
      <c r="D99" s="179" t="s">
        <v>1400</v>
      </c>
      <c r="E99" s="179" t="s">
        <v>1399</v>
      </c>
      <c r="F99" s="179" t="s">
        <v>1398</v>
      </c>
      <c r="G99" s="180" t="s">
        <v>1397</v>
      </c>
      <c r="H99" s="179" t="s">
        <v>1396</v>
      </c>
      <c r="I99" s="178" t="s">
        <v>1274</v>
      </c>
    </row>
    <row r="100" spans="1:9" ht="25.5" customHeight="1">
      <c r="A100" s="177" t="s">
        <v>1292</v>
      </c>
      <c r="B100" s="176"/>
      <c r="C100" s="176"/>
      <c r="D100" s="176"/>
      <c r="E100" s="176"/>
      <c r="F100" s="176"/>
      <c r="G100" s="176"/>
      <c r="H100" s="176"/>
      <c r="I100" s="175"/>
    </row>
    <row r="101" spans="1:9" ht="63.75" customHeight="1"/>
    <row r="102" spans="1:9" ht="63.75" customHeight="1"/>
    <row r="103" spans="1:9" ht="63.75" customHeight="1"/>
    <row r="104" spans="1:9" ht="63.75" customHeight="1"/>
    <row r="105" spans="1:9" ht="63.75" customHeight="1"/>
    <row r="106" spans="1:9" ht="63.75" customHeight="1"/>
    <row r="107" spans="1:9" ht="63.75" customHeight="1"/>
    <row r="108" spans="1:9" ht="63.75" customHeight="1"/>
    <row r="109" spans="1:9" ht="63.75" customHeight="1"/>
    <row r="110" spans="1:9" ht="63.75" customHeight="1"/>
    <row r="111" spans="1:9" ht="63.75" customHeight="1"/>
    <row r="112" spans="1:9" ht="63.75" customHeight="1"/>
    <row r="113" customFormat="1" ht="63.75" customHeight="1"/>
    <row r="114" customFormat="1" ht="63.75" customHeight="1"/>
    <row r="115" customFormat="1" ht="63.75" customHeight="1"/>
    <row r="116" customFormat="1" ht="63.75" customHeight="1"/>
    <row r="117" customFormat="1" ht="63.75" customHeight="1"/>
    <row r="118" customFormat="1" ht="63.75" customHeight="1"/>
    <row r="119" customFormat="1" ht="63.75" customHeight="1"/>
    <row r="120" customFormat="1" ht="63.75" customHeight="1"/>
    <row r="121" customFormat="1" ht="63.75" customHeight="1"/>
    <row r="122" customFormat="1" ht="63.75" customHeight="1"/>
    <row r="123" customFormat="1" ht="63.75" customHeight="1"/>
    <row r="124" customFormat="1" ht="63.75" customHeight="1"/>
    <row r="125" customFormat="1" ht="63.75" customHeight="1"/>
    <row r="126" customFormat="1" ht="27.75" customHeight="1"/>
    <row r="127" customFormat="1" ht="63.75" customHeight="1"/>
    <row r="128" customFormat="1" ht="63.75" customHeight="1"/>
    <row r="129" customFormat="1" ht="63.75" customHeight="1"/>
    <row r="130" customFormat="1" ht="63.75" customHeight="1"/>
    <row r="131" customFormat="1" ht="63.75" customHeight="1"/>
    <row r="132" customFormat="1" ht="63.75" customHeight="1"/>
    <row r="133" customFormat="1" ht="63.75" customHeight="1"/>
    <row r="134" customFormat="1" ht="63.75" customHeight="1"/>
    <row r="135" customFormat="1" ht="63.75" customHeight="1"/>
    <row r="136" customFormat="1" ht="63.75" customHeight="1"/>
    <row r="137" customFormat="1" ht="63.75" customHeight="1"/>
    <row r="138" customFormat="1" ht="63.75" customHeight="1"/>
    <row r="139" customFormat="1" ht="63.75" customHeight="1"/>
    <row r="140" customFormat="1" ht="63.75" customHeight="1"/>
    <row r="141" customFormat="1" ht="63.75" customHeight="1"/>
    <row r="142" customFormat="1" ht="63.75" customHeight="1"/>
    <row r="143" customFormat="1" ht="63.75" customHeight="1"/>
    <row r="144" customFormat="1" ht="63.75" customHeight="1"/>
    <row r="145" customFormat="1" ht="63.75" customHeight="1"/>
    <row r="146" customFormat="1" ht="63.75" customHeight="1"/>
    <row r="147" customFormat="1" ht="63.75" customHeight="1"/>
    <row r="148" customFormat="1" ht="63.75" customHeight="1"/>
    <row r="149" customFormat="1" ht="63.75" customHeight="1"/>
    <row r="150" customFormat="1" ht="63.75" customHeight="1"/>
    <row r="151" customFormat="1" ht="63.75" customHeight="1"/>
    <row r="152" customFormat="1" ht="63.75" customHeight="1"/>
    <row r="153" customFormat="1" ht="28.5" customHeight="1"/>
    <row r="154" customFormat="1" ht="63.75" customHeight="1"/>
    <row r="155" customFormat="1" ht="63.75" customHeight="1"/>
    <row r="156" customFormat="1" ht="63.75" customHeight="1"/>
    <row r="157" customFormat="1" ht="63.75" customHeight="1"/>
    <row r="158" customFormat="1" ht="63.75" customHeight="1"/>
    <row r="159" customFormat="1" ht="63.75" customHeight="1"/>
    <row r="160" customFormat="1" ht="63.75" customHeight="1"/>
    <row r="161" customFormat="1" ht="63.75" customHeight="1"/>
    <row r="162" customFormat="1" ht="63.75" customHeight="1"/>
    <row r="163" customFormat="1" ht="63.75" customHeight="1"/>
    <row r="164" customFormat="1" ht="63.75" customHeight="1"/>
    <row r="165" customFormat="1" ht="63.75" customHeight="1"/>
    <row r="166" customFormat="1" ht="63.75" customHeight="1"/>
    <row r="167" customFormat="1" ht="63.75" customHeight="1"/>
    <row r="168" customFormat="1" ht="63.75" customHeight="1"/>
    <row r="169" customFormat="1" ht="63.75" customHeight="1"/>
    <row r="170" customFormat="1" ht="63.75" customHeight="1"/>
    <row r="171" customFormat="1" ht="63.75" customHeight="1"/>
    <row r="172" customFormat="1" ht="28.5" customHeight="1"/>
    <row r="173" customFormat="1" ht="63.75" customHeight="1"/>
    <row r="174" customFormat="1" ht="63.75" customHeight="1"/>
    <row r="175" customFormat="1" ht="63.75" customHeight="1"/>
    <row r="176" customFormat="1" ht="63.75" customHeight="1"/>
    <row r="177" customFormat="1" ht="63.75" customHeight="1"/>
    <row r="178" customFormat="1" ht="63.75" customHeight="1"/>
    <row r="179" customFormat="1" ht="63.75" customHeight="1"/>
    <row r="180" customFormat="1" ht="22.5" customHeight="1"/>
    <row r="181" customFormat="1" ht="63.75" customHeight="1"/>
  </sheetData>
  <mergeCells count="13">
    <mergeCell ref="A59:I59"/>
    <mergeCell ref="A51:I51"/>
    <mergeCell ref="A27:I27"/>
    <mergeCell ref="A100:I100"/>
    <mergeCell ref="A91:I91"/>
    <mergeCell ref="A1:I1"/>
    <mergeCell ref="A2:I2"/>
    <mergeCell ref="A3:I3"/>
    <mergeCell ref="A22:I22"/>
    <mergeCell ref="A12:I12"/>
    <mergeCell ref="A18:I18"/>
    <mergeCell ref="A87:I87"/>
    <mergeCell ref="A76:I76"/>
  </mergeCells>
  <pageMargins left="0.62992125984251968" right="0.23622047244094491" top="0.19685039370078741" bottom="0.27559055118110237" header="0.19685039370078741" footer="0.31496062992125984"/>
  <pageSetup paperSize="9" scale="61" orientation="landscape" r:id="rId1"/>
  <rowBreaks count="3" manualBreakCount="3">
    <brk id="33" max="8" man="1"/>
    <brk id="63" max="8" man="1"/>
    <brk id="94" max="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1D025-A5C5-48A6-BB2B-4DAA649F54A3}">
  <dimension ref="A1:AC264"/>
  <sheetViews>
    <sheetView view="pageBreakPreview" zoomScaleSheetLayoutView="100" workbookViewId="0">
      <selection activeCell="E41" sqref="E41"/>
    </sheetView>
  </sheetViews>
  <sheetFormatPr defaultRowHeight="15"/>
  <cols>
    <col min="1" max="1" width="5.42578125" style="125" customWidth="1"/>
    <col min="2" max="2" width="11.85546875" style="125" customWidth="1"/>
    <col min="3" max="3" width="22.5703125" style="125" customWidth="1"/>
    <col min="4" max="4" width="23" style="125" customWidth="1"/>
    <col min="5" max="5" width="22.140625" style="125" customWidth="1"/>
    <col min="6" max="6" width="53.140625" style="125" customWidth="1"/>
    <col min="7" max="7" width="26" style="125" customWidth="1"/>
    <col min="8" max="8" width="32.7109375" style="125" customWidth="1"/>
    <col min="9" max="16384" width="9.140625" style="125"/>
  </cols>
  <sheetData>
    <row r="1" spans="1:29">
      <c r="A1" s="228" t="s">
        <v>3258</v>
      </c>
      <c r="B1" s="228"/>
      <c r="C1" s="228"/>
      <c r="D1" s="228"/>
      <c r="E1" s="228"/>
      <c r="F1" s="228"/>
      <c r="G1" s="228"/>
      <c r="H1" s="228"/>
    </row>
    <row r="2" spans="1:29">
      <c r="A2" s="228" t="s">
        <v>2</v>
      </c>
      <c r="B2" s="228"/>
      <c r="C2" s="228"/>
      <c r="D2" s="228"/>
      <c r="E2" s="228"/>
      <c r="F2" s="228"/>
      <c r="G2" s="228"/>
      <c r="H2" s="228"/>
    </row>
    <row r="3" spans="1:29">
      <c r="A3" s="228" t="s">
        <v>1318</v>
      </c>
      <c r="B3" s="228"/>
      <c r="C3" s="228"/>
      <c r="D3" s="228"/>
      <c r="E3" s="228"/>
      <c r="F3" s="228"/>
      <c r="G3" s="228"/>
      <c r="H3" s="228"/>
    </row>
    <row r="4" spans="1:29">
      <c r="A4" s="173"/>
      <c r="B4" s="173"/>
      <c r="C4" s="173"/>
      <c r="D4" s="173"/>
    </row>
    <row r="5" spans="1:29" ht="30">
      <c r="A5" s="227" t="s">
        <v>1317</v>
      </c>
      <c r="B5" s="226" t="s">
        <v>3257</v>
      </c>
      <c r="C5" s="227" t="s">
        <v>1315</v>
      </c>
      <c r="D5" s="227" t="s">
        <v>1314</v>
      </c>
      <c r="E5" s="227" t="s">
        <v>3256</v>
      </c>
      <c r="F5" s="226" t="s">
        <v>3255</v>
      </c>
      <c r="G5" s="227" t="s">
        <v>3254</v>
      </c>
      <c r="H5" s="226" t="s">
        <v>3253</v>
      </c>
    </row>
    <row r="6" spans="1:29" ht="30">
      <c r="A6" s="217">
        <v>1</v>
      </c>
      <c r="B6" s="218">
        <v>45671</v>
      </c>
      <c r="C6" s="217" t="s">
        <v>3252</v>
      </c>
      <c r="D6" s="217" t="s">
        <v>3251</v>
      </c>
      <c r="E6" s="217" t="s">
        <v>3250</v>
      </c>
      <c r="F6" s="217" t="s">
        <v>3249</v>
      </c>
      <c r="G6" s="223" t="s">
        <v>3248</v>
      </c>
      <c r="H6" s="217" t="s">
        <v>3247</v>
      </c>
    </row>
    <row r="7" spans="1:29" ht="30">
      <c r="A7" s="217">
        <v>2</v>
      </c>
      <c r="B7" s="218">
        <v>45671</v>
      </c>
      <c r="C7" s="217" t="s">
        <v>3246</v>
      </c>
      <c r="D7" s="217" t="s">
        <v>3245</v>
      </c>
      <c r="E7" s="217" t="s">
        <v>3244</v>
      </c>
      <c r="F7" s="217" t="s">
        <v>3242</v>
      </c>
      <c r="G7" s="217" t="s">
        <v>3243</v>
      </c>
      <c r="H7" s="217" t="s">
        <v>3209</v>
      </c>
    </row>
    <row r="8" spans="1:29" ht="30">
      <c r="A8" s="217">
        <v>3</v>
      </c>
      <c r="B8" s="218">
        <v>45671</v>
      </c>
      <c r="C8" s="217" t="s">
        <v>3240</v>
      </c>
      <c r="D8" s="217" t="s">
        <v>3239</v>
      </c>
      <c r="E8" s="217" t="s">
        <v>3238</v>
      </c>
      <c r="F8" s="217" t="s">
        <v>3242</v>
      </c>
      <c r="G8" s="217" t="s">
        <v>3241</v>
      </c>
      <c r="H8" s="217" t="s">
        <v>3209</v>
      </c>
    </row>
    <row r="9" spans="1:29" ht="30">
      <c r="A9" s="217">
        <v>4</v>
      </c>
      <c r="B9" s="218">
        <v>45671</v>
      </c>
      <c r="C9" s="217" t="s">
        <v>3240</v>
      </c>
      <c r="D9" s="217" t="s">
        <v>3239</v>
      </c>
      <c r="E9" s="217" t="s">
        <v>3238</v>
      </c>
      <c r="F9" s="217" t="s">
        <v>3051</v>
      </c>
      <c r="G9" s="217" t="s">
        <v>3237</v>
      </c>
      <c r="H9" s="217" t="s">
        <v>3185</v>
      </c>
    </row>
    <row r="10" spans="1:29" ht="30">
      <c r="A10" s="217">
        <v>5</v>
      </c>
      <c r="B10" s="218">
        <v>45671</v>
      </c>
      <c r="C10" s="217" t="s">
        <v>3236</v>
      </c>
      <c r="D10" s="217" t="s">
        <v>3235</v>
      </c>
      <c r="E10" s="217" t="s">
        <v>3234</v>
      </c>
      <c r="F10" s="217" t="s">
        <v>2545</v>
      </c>
      <c r="G10" s="217" t="s">
        <v>3233</v>
      </c>
      <c r="H10" s="217" t="s">
        <v>2543</v>
      </c>
    </row>
    <row r="11" spans="1:29" s="225" customFormat="1" ht="30">
      <c r="A11" s="217">
        <v>6</v>
      </c>
      <c r="B11" s="218">
        <v>45671</v>
      </c>
      <c r="C11" s="217" t="s">
        <v>3232</v>
      </c>
      <c r="D11" s="217" t="s">
        <v>3231</v>
      </c>
      <c r="E11" s="217" t="s">
        <v>3230</v>
      </c>
      <c r="F11" s="217" t="s">
        <v>1874</v>
      </c>
      <c r="G11" s="223" t="s">
        <v>3229</v>
      </c>
      <c r="H11" s="217" t="s">
        <v>3096</v>
      </c>
      <c r="I11" s="125"/>
      <c r="J11" s="125"/>
      <c r="K11" s="125"/>
      <c r="L11" s="125"/>
      <c r="M11" s="125"/>
      <c r="N11" s="125"/>
      <c r="O11" s="125"/>
      <c r="P11" s="125"/>
      <c r="Q11" s="125"/>
      <c r="R11" s="125"/>
      <c r="S11" s="125"/>
      <c r="T11" s="125"/>
      <c r="U11" s="125"/>
      <c r="V11" s="125"/>
      <c r="W11" s="125"/>
      <c r="X11" s="125"/>
      <c r="Y11" s="125"/>
      <c r="Z11" s="125"/>
      <c r="AA11" s="125"/>
      <c r="AB11" s="125"/>
    </row>
    <row r="12" spans="1:29" ht="30">
      <c r="A12" s="217">
        <v>7</v>
      </c>
      <c r="B12" s="218">
        <v>45671</v>
      </c>
      <c r="C12" s="217" t="s">
        <v>3228</v>
      </c>
      <c r="D12" s="217" t="s">
        <v>3227</v>
      </c>
      <c r="E12" s="217" t="s">
        <v>3226</v>
      </c>
      <c r="F12" s="217" t="s">
        <v>3225</v>
      </c>
      <c r="G12" s="223" t="s">
        <v>3224</v>
      </c>
      <c r="H12" s="217" t="s">
        <v>3223</v>
      </c>
    </row>
    <row r="13" spans="1:29" ht="30">
      <c r="A13" s="217">
        <v>8</v>
      </c>
      <c r="B13" s="218">
        <v>45671</v>
      </c>
      <c r="C13" s="217" t="s">
        <v>3222</v>
      </c>
      <c r="D13" s="217" t="s">
        <v>3221</v>
      </c>
      <c r="E13" s="217" t="s">
        <v>3220</v>
      </c>
      <c r="F13" s="217" t="s">
        <v>2964</v>
      </c>
      <c r="G13" s="223" t="s">
        <v>3219</v>
      </c>
      <c r="H13" s="217" t="s">
        <v>3214</v>
      </c>
    </row>
    <row r="14" spans="1:29" s="225" customFormat="1" ht="30">
      <c r="A14" s="217">
        <v>9</v>
      </c>
      <c r="B14" s="218">
        <v>45671</v>
      </c>
      <c r="C14" s="217" t="s">
        <v>3218</v>
      </c>
      <c r="D14" s="217" t="s">
        <v>3217</v>
      </c>
      <c r="E14" s="217" t="s">
        <v>3216</v>
      </c>
      <c r="F14" s="217" t="s">
        <v>2964</v>
      </c>
      <c r="G14" s="223" t="s">
        <v>3215</v>
      </c>
      <c r="H14" s="217" t="s">
        <v>3214</v>
      </c>
      <c r="I14" s="125"/>
      <c r="J14" s="125"/>
      <c r="K14" s="125"/>
      <c r="L14" s="125"/>
      <c r="M14" s="125"/>
      <c r="N14" s="125"/>
      <c r="O14" s="125"/>
      <c r="P14" s="125"/>
      <c r="Q14" s="125"/>
      <c r="R14" s="125"/>
      <c r="S14" s="125"/>
      <c r="T14" s="125"/>
      <c r="U14" s="125"/>
      <c r="V14" s="125"/>
      <c r="W14" s="125"/>
      <c r="X14" s="125"/>
      <c r="Y14" s="125"/>
      <c r="Z14" s="125"/>
      <c r="AA14" s="125"/>
      <c r="AB14" s="125"/>
      <c r="AC14" s="125"/>
    </row>
    <row r="15" spans="1:29">
      <c r="A15" s="224" t="s">
        <v>9</v>
      </c>
      <c r="B15" s="224"/>
      <c r="C15" s="224"/>
      <c r="D15" s="224"/>
      <c r="E15" s="224"/>
      <c r="F15" s="224"/>
      <c r="G15" s="224"/>
      <c r="H15" s="224"/>
    </row>
    <row r="16" spans="1:29" ht="30">
      <c r="A16" s="217">
        <v>10</v>
      </c>
      <c r="B16" s="218">
        <v>45693</v>
      </c>
      <c r="C16" s="217" t="s">
        <v>3213</v>
      </c>
      <c r="D16" s="217" t="s">
        <v>3212</v>
      </c>
      <c r="E16" s="217" t="s">
        <v>3211</v>
      </c>
      <c r="F16" s="217" t="s">
        <v>2989</v>
      </c>
      <c r="G16" s="217" t="s">
        <v>3210</v>
      </c>
      <c r="H16" s="217" t="s">
        <v>3209</v>
      </c>
    </row>
    <row r="17" spans="1:29" s="225" customFormat="1" ht="30">
      <c r="A17" s="217">
        <v>11</v>
      </c>
      <c r="B17" s="218">
        <v>45708</v>
      </c>
      <c r="C17" s="217" t="s">
        <v>3208</v>
      </c>
      <c r="D17" s="217" t="s">
        <v>3207</v>
      </c>
      <c r="E17" s="217" t="s">
        <v>3206</v>
      </c>
      <c r="F17" s="217" t="s">
        <v>2597</v>
      </c>
      <c r="G17" s="223" t="s">
        <v>3205</v>
      </c>
      <c r="H17" s="217" t="s">
        <v>2957</v>
      </c>
      <c r="I17" s="125"/>
      <c r="J17" s="125"/>
      <c r="K17" s="125"/>
      <c r="L17" s="125"/>
      <c r="M17" s="125"/>
      <c r="N17" s="125"/>
      <c r="O17" s="125"/>
      <c r="P17" s="125"/>
      <c r="Q17" s="125"/>
      <c r="R17" s="125"/>
      <c r="S17" s="125"/>
      <c r="T17" s="125"/>
      <c r="U17" s="125"/>
      <c r="V17" s="125"/>
      <c r="W17" s="125"/>
      <c r="X17" s="125"/>
      <c r="Y17" s="125"/>
      <c r="Z17" s="125"/>
      <c r="AA17" s="125"/>
      <c r="AB17" s="125"/>
      <c r="AC17" s="125"/>
    </row>
    <row r="18" spans="1:29" s="225" customFormat="1" ht="30">
      <c r="A18" s="217">
        <v>12</v>
      </c>
      <c r="B18" s="218">
        <v>45708</v>
      </c>
      <c r="C18" s="217" t="s">
        <v>3204</v>
      </c>
      <c r="D18" s="217" t="s">
        <v>3203</v>
      </c>
      <c r="E18" s="219" t="s">
        <v>2679</v>
      </c>
      <c r="F18" s="217" t="s">
        <v>2597</v>
      </c>
      <c r="G18" s="217" t="s">
        <v>3202</v>
      </c>
      <c r="H18" s="217" t="s">
        <v>2957</v>
      </c>
      <c r="I18" s="125"/>
      <c r="J18" s="125"/>
      <c r="K18" s="125"/>
      <c r="L18" s="125"/>
      <c r="M18" s="125"/>
      <c r="N18" s="125"/>
      <c r="O18" s="125"/>
      <c r="P18" s="125"/>
      <c r="Q18" s="125"/>
      <c r="R18" s="125"/>
      <c r="S18" s="125"/>
      <c r="T18" s="125"/>
      <c r="U18" s="125"/>
      <c r="V18" s="125"/>
      <c r="W18" s="125"/>
      <c r="X18" s="125"/>
      <c r="Y18" s="125"/>
      <c r="Z18" s="125"/>
      <c r="AA18" s="125"/>
      <c r="AB18" s="125"/>
      <c r="AC18" s="125"/>
    </row>
    <row r="19" spans="1:29" ht="30">
      <c r="A19" s="217">
        <v>13</v>
      </c>
      <c r="B19" s="218">
        <v>45713</v>
      </c>
      <c r="C19" s="217" t="s">
        <v>3201</v>
      </c>
      <c r="D19" s="217" t="s">
        <v>3200</v>
      </c>
      <c r="E19" s="217" t="s">
        <v>3199</v>
      </c>
      <c r="F19" s="217" t="s">
        <v>3198</v>
      </c>
      <c r="G19" s="217" t="s">
        <v>3197</v>
      </c>
      <c r="H19" s="217" t="s">
        <v>3196</v>
      </c>
    </row>
    <row r="20" spans="1:29">
      <c r="A20" s="224" t="s">
        <v>10</v>
      </c>
      <c r="B20" s="224"/>
      <c r="C20" s="224"/>
      <c r="D20" s="224"/>
      <c r="E20" s="224"/>
      <c r="F20" s="224"/>
      <c r="G20" s="224"/>
      <c r="H20" s="224"/>
    </row>
    <row r="21" spans="1:29" ht="30">
      <c r="A21" s="217">
        <v>14</v>
      </c>
      <c r="B21" s="218">
        <v>45727</v>
      </c>
      <c r="C21" s="217" t="s">
        <v>3195</v>
      </c>
      <c r="D21" s="217" t="s">
        <v>3194</v>
      </c>
      <c r="E21" s="217" t="s">
        <v>3193</v>
      </c>
      <c r="F21" s="217" t="s">
        <v>3192</v>
      </c>
      <c r="G21" s="217" t="s">
        <v>3191</v>
      </c>
      <c r="H21" s="217" t="s">
        <v>3190</v>
      </c>
    </row>
    <row r="22" spans="1:29" ht="30">
      <c r="A22" s="217">
        <v>15</v>
      </c>
      <c r="B22" s="218">
        <v>45727</v>
      </c>
      <c r="C22" s="217" t="s">
        <v>3189</v>
      </c>
      <c r="D22" s="217" t="s">
        <v>3188</v>
      </c>
      <c r="E22" s="217" t="s">
        <v>3187</v>
      </c>
      <c r="F22" s="217" t="s">
        <v>3051</v>
      </c>
      <c r="G22" s="223" t="s">
        <v>3186</v>
      </c>
      <c r="H22" s="217" t="s">
        <v>3185</v>
      </c>
    </row>
    <row r="23" spans="1:29" ht="30">
      <c r="A23" s="217">
        <v>16</v>
      </c>
      <c r="B23" s="218">
        <v>45727</v>
      </c>
      <c r="C23" s="217" t="s">
        <v>3184</v>
      </c>
      <c r="D23" s="217" t="s">
        <v>3183</v>
      </c>
      <c r="E23" s="217" t="s">
        <v>3182</v>
      </c>
      <c r="F23" s="217" t="s">
        <v>3181</v>
      </c>
      <c r="G23" s="217" t="s">
        <v>3180</v>
      </c>
      <c r="H23" s="217" t="s">
        <v>3179</v>
      </c>
    </row>
    <row r="24" spans="1:29" ht="30">
      <c r="A24" s="217">
        <v>17</v>
      </c>
      <c r="B24" s="218">
        <v>45742</v>
      </c>
      <c r="C24" s="217" t="s">
        <v>3178</v>
      </c>
      <c r="D24" s="217" t="s">
        <v>3177</v>
      </c>
      <c r="E24" s="219" t="s">
        <v>3176</v>
      </c>
      <c r="F24" s="217" t="s">
        <v>2545</v>
      </c>
      <c r="G24" s="217" t="s">
        <v>3175</v>
      </c>
      <c r="H24" s="217" t="s">
        <v>2543</v>
      </c>
    </row>
    <row r="25" spans="1:29" ht="30">
      <c r="A25" s="217">
        <v>18</v>
      </c>
      <c r="B25" s="218">
        <v>45743</v>
      </c>
      <c r="C25" s="217" t="s">
        <v>3174</v>
      </c>
      <c r="D25" s="217" t="s">
        <v>3102</v>
      </c>
      <c r="E25" s="217" t="s">
        <v>3173</v>
      </c>
      <c r="F25" s="217" t="s">
        <v>3172</v>
      </c>
      <c r="G25" s="217" t="s">
        <v>3171</v>
      </c>
      <c r="H25" s="217" t="s">
        <v>3170</v>
      </c>
    </row>
    <row r="26" spans="1:29" ht="30">
      <c r="A26" s="217">
        <v>19</v>
      </c>
      <c r="B26" s="218">
        <v>45743</v>
      </c>
      <c r="C26" s="217" t="s">
        <v>3169</v>
      </c>
      <c r="D26" s="217" t="s">
        <v>3168</v>
      </c>
      <c r="E26" s="217" t="s">
        <v>3167</v>
      </c>
      <c r="F26" s="217" t="s">
        <v>3039</v>
      </c>
      <c r="G26" s="217" t="s">
        <v>3166</v>
      </c>
      <c r="H26" s="217" t="s">
        <v>3072</v>
      </c>
    </row>
    <row r="27" spans="1:29">
      <c r="A27" s="224" t="s">
        <v>42</v>
      </c>
      <c r="B27" s="224"/>
      <c r="C27" s="224"/>
      <c r="D27" s="224"/>
      <c r="E27" s="224"/>
      <c r="F27" s="224"/>
      <c r="G27" s="224"/>
      <c r="H27" s="224"/>
    </row>
    <row r="28" spans="1:29" ht="30">
      <c r="A28" s="219" t="s">
        <v>1858</v>
      </c>
      <c r="B28" s="218">
        <v>45761</v>
      </c>
      <c r="C28" s="217" t="s">
        <v>3165</v>
      </c>
      <c r="D28" s="217" t="s">
        <v>3164</v>
      </c>
      <c r="E28" s="217" t="s">
        <v>3163</v>
      </c>
      <c r="F28" s="217" t="s">
        <v>3039</v>
      </c>
      <c r="G28" s="217" t="s">
        <v>3162</v>
      </c>
      <c r="H28" s="217" t="s">
        <v>3072</v>
      </c>
    </row>
    <row r="29" spans="1:29" ht="30">
      <c r="A29" s="219" t="s">
        <v>1851</v>
      </c>
      <c r="B29" s="218">
        <v>45761</v>
      </c>
      <c r="C29" s="217" t="s">
        <v>3161</v>
      </c>
      <c r="D29" s="217" t="s">
        <v>3160</v>
      </c>
      <c r="E29" s="219" t="s">
        <v>3159</v>
      </c>
      <c r="F29" s="217" t="s">
        <v>2959</v>
      </c>
      <c r="G29" s="217" t="s">
        <v>3158</v>
      </c>
      <c r="H29" s="217" t="s">
        <v>2957</v>
      </c>
    </row>
    <row r="30" spans="1:29" ht="30">
      <c r="A30" s="219" t="s">
        <v>1843</v>
      </c>
      <c r="B30" s="218">
        <v>45764</v>
      </c>
      <c r="C30" s="217" t="s">
        <v>3157</v>
      </c>
      <c r="D30" s="217" t="s">
        <v>3156</v>
      </c>
      <c r="E30" s="217" t="s">
        <v>3155</v>
      </c>
      <c r="F30" s="217" t="s">
        <v>2545</v>
      </c>
      <c r="G30" s="217" t="s">
        <v>3154</v>
      </c>
      <c r="H30" s="217" t="s">
        <v>2543</v>
      </c>
    </row>
    <row r="31" spans="1:29" ht="30">
      <c r="A31" s="219" t="s">
        <v>1835</v>
      </c>
      <c r="B31" s="218">
        <v>45769</v>
      </c>
      <c r="C31" s="217" t="s">
        <v>3153</v>
      </c>
      <c r="D31" s="217" t="s">
        <v>3152</v>
      </c>
      <c r="E31" s="217" t="s">
        <v>3151</v>
      </c>
      <c r="F31" s="217" t="s">
        <v>3150</v>
      </c>
      <c r="G31" s="217" t="s">
        <v>3149</v>
      </c>
      <c r="H31" s="217" t="s">
        <v>2180</v>
      </c>
    </row>
    <row r="32" spans="1:29" ht="30">
      <c r="A32" s="219" t="s">
        <v>1829</v>
      </c>
      <c r="B32" s="218">
        <v>45769</v>
      </c>
      <c r="C32" s="217" t="s">
        <v>3148</v>
      </c>
      <c r="D32" s="217" t="s">
        <v>3147</v>
      </c>
      <c r="E32" s="217" t="s">
        <v>3146</v>
      </c>
      <c r="F32" s="217" t="s">
        <v>3145</v>
      </c>
      <c r="G32" s="217" t="s">
        <v>3144</v>
      </c>
      <c r="H32" s="217" t="s">
        <v>3143</v>
      </c>
    </row>
    <row r="33" spans="1:13" ht="30">
      <c r="A33" s="219" t="s">
        <v>1822</v>
      </c>
      <c r="B33" s="218">
        <v>45769</v>
      </c>
      <c r="C33" s="217" t="s">
        <v>3142</v>
      </c>
      <c r="D33" s="217" t="s">
        <v>3141</v>
      </c>
      <c r="E33" s="219" t="s">
        <v>3140</v>
      </c>
      <c r="F33" s="217" t="s">
        <v>2964</v>
      </c>
      <c r="G33" s="223" t="s">
        <v>3139</v>
      </c>
      <c r="H33" s="217" t="s">
        <v>2581</v>
      </c>
    </row>
    <row r="34" spans="1:13" ht="30">
      <c r="A34" s="219" t="s">
        <v>1815</v>
      </c>
      <c r="B34" s="218">
        <v>45772</v>
      </c>
      <c r="C34" s="217" t="s">
        <v>3138</v>
      </c>
      <c r="D34" s="217" t="s">
        <v>3137</v>
      </c>
      <c r="E34" s="217" t="s">
        <v>3136</v>
      </c>
      <c r="F34" s="217" t="s">
        <v>606</v>
      </c>
      <c r="G34" s="223" t="s">
        <v>3135</v>
      </c>
      <c r="H34" s="217" t="s">
        <v>3116</v>
      </c>
    </row>
    <row r="35" spans="1:13" ht="30">
      <c r="A35" s="219" t="s">
        <v>1809</v>
      </c>
      <c r="B35" s="218">
        <v>45772</v>
      </c>
      <c r="C35" s="217" t="s">
        <v>3134</v>
      </c>
      <c r="D35" s="217" t="s">
        <v>3133</v>
      </c>
      <c r="E35" s="217" t="s">
        <v>3132</v>
      </c>
      <c r="F35" s="217" t="s">
        <v>606</v>
      </c>
      <c r="G35" s="223" t="s">
        <v>3131</v>
      </c>
      <c r="H35" s="217" t="s">
        <v>3116</v>
      </c>
    </row>
    <row r="36" spans="1:13" ht="30">
      <c r="A36" s="219" t="s">
        <v>1802</v>
      </c>
      <c r="B36" s="218">
        <v>45772</v>
      </c>
      <c r="C36" s="217" t="s">
        <v>3130</v>
      </c>
      <c r="D36" s="217" t="s">
        <v>3129</v>
      </c>
      <c r="E36" s="217" t="s">
        <v>3128</v>
      </c>
      <c r="F36" s="217" t="s">
        <v>3127</v>
      </c>
      <c r="G36" s="223" t="s">
        <v>3126</v>
      </c>
      <c r="H36" s="217" t="s">
        <v>3125</v>
      </c>
    </row>
    <row r="37" spans="1:13" ht="30">
      <c r="A37" s="219" t="s">
        <v>1795</v>
      </c>
      <c r="B37" s="218">
        <v>45776</v>
      </c>
      <c r="C37" s="217" t="s">
        <v>3124</v>
      </c>
      <c r="D37" s="217" t="s">
        <v>3123</v>
      </c>
      <c r="E37" s="217" t="s">
        <v>3122</v>
      </c>
      <c r="F37" s="217" t="s">
        <v>3039</v>
      </c>
      <c r="G37" s="223" t="s">
        <v>3121</v>
      </c>
      <c r="H37" s="217" t="s">
        <v>3072</v>
      </c>
    </row>
    <row r="38" spans="1:13" ht="30">
      <c r="A38" s="219" t="s">
        <v>1788</v>
      </c>
      <c r="B38" s="218">
        <v>45770</v>
      </c>
      <c r="C38" s="217" t="s">
        <v>3120</v>
      </c>
      <c r="D38" s="217" t="s">
        <v>3119</v>
      </c>
      <c r="E38" s="217" t="s">
        <v>3118</v>
      </c>
      <c r="F38" s="217" t="s">
        <v>606</v>
      </c>
      <c r="G38" s="217" t="s">
        <v>3117</v>
      </c>
      <c r="H38" s="217" t="s">
        <v>3116</v>
      </c>
    </row>
    <row r="39" spans="1:13">
      <c r="A39" s="224" t="s">
        <v>43</v>
      </c>
      <c r="B39" s="224"/>
      <c r="C39" s="224"/>
      <c r="D39" s="224"/>
      <c r="E39" s="224"/>
      <c r="F39" s="224"/>
      <c r="G39" s="224"/>
      <c r="H39" s="224"/>
    </row>
    <row r="40" spans="1:13" ht="30">
      <c r="A40" s="219" t="s">
        <v>1781</v>
      </c>
      <c r="B40" s="218">
        <v>45797</v>
      </c>
      <c r="C40" s="217" t="s">
        <v>3115</v>
      </c>
      <c r="D40" s="217" t="s">
        <v>3114</v>
      </c>
      <c r="E40" s="219" t="s">
        <v>3113</v>
      </c>
      <c r="F40" s="217" t="s">
        <v>3039</v>
      </c>
      <c r="G40" s="217" t="s">
        <v>3112</v>
      </c>
      <c r="H40" s="217" t="s">
        <v>3072</v>
      </c>
    </row>
    <row r="41" spans="1:13" ht="30">
      <c r="A41" s="219" t="s">
        <v>1774</v>
      </c>
      <c r="B41" s="218">
        <v>45800</v>
      </c>
      <c r="C41" s="217" t="s">
        <v>3111</v>
      </c>
      <c r="D41" s="217" t="s">
        <v>3110</v>
      </c>
      <c r="E41" s="219" t="s">
        <v>3109</v>
      </c>
      <c r="F41" s="217" t="s">
        <v>3039</v>
      </c>
      <c r="G41" s="223" t="s">
        <v>3108</v>
      </c>
      <c r="H41" s="217" t="s">
        <v>3072</v>
      </c>
      <c r="M41" s="125">
        <v>12</v>
      </c>
    </row>
    <row r="42" spans="1:13" ht="30">
      <c r="A42" s="219" t="s">
        <v>1767</v>
      </c>
      <c r="B42" s="218">
        <v>45800</v>
      </c>
      <c r="C42" s="217" t="s">
        <v>3107</v>
      </c>
      <c r="D42" s="217" t="s">
        <v>3106</v>
      </c>
      <c r="E42" s="217" t="s">
        <v>3105</v>
      </c>
      <c r="F42" s="217" t="s">
        <v>2959</v>
      </c>
      <c r="G42" s="223" t="s">
        <v>3104</v>
      </c>
      <c r="H42" s="217" t="s">
        <v>2957</v>
      </c>
      <c r="M42" s="125">
        <v>13</v>
      </c>
    </row>
    <row r="43" spans="1:13" ht="30">
      <c r="A43" s="219" t="s">
        <v>1759</v>
      </c>
      <c r="B43" s="218">
        <v>45800</v>
      </c>
      <c r="C43" s="217" t="s">
        <v>3103</v>
      </c>
      <c r="D43" s="217" t="s">
        <v>3102</v>
      </c>
      <c r="E43" s="217" t="s">
        <v>3101</v>
      </c>
      <c r="F43" s="217" t="s">
        <v>2959</v>
      </c>
      <c r="G43" s="223" t="s">
        <v>3100</v>
      </c>
      <c r="H43" s="217" t="s">
        <v>2957</v>
      </c>
    </row>
    <row r="44" spans="1:13" ht="30">
      <c r="A44" s="219" t="s">
        <v>1752</v>
      </c>
      <c r="B44" s="218">
        <v>45800</v>
      </c>
      <c r="C44" s="217" t="s">
        <v>3099</v>
      </c>
      <c r="D44" s="217" t="s">
        <v>2991</v>
      </c>
      <c r="E44" s="217" t="s">
        <v>2990</v>
      </c>
      <c r="F44" s="217" t="s">
        <v>3098</v>
      </c>
      <c r="G44" s="223" t="s">
        <v>3097</v>
      </c>
      <c r="H44" s="217" t="s">
        <v>3096</v>
      </c>
    </row>
    <row r="45" spans="1:13" ht="30">
      <c r="A45" s="219" t="s">
        <v>1746</v>
      </c>
      <c r="B45" s="218">
        <v>45800</v>
      </c>
      <c r="C45" s="217" t="s">
        <v>3095</v>
      </c>
      <c r="D45" s="217" t="s">
        <v>3094</v>
      </c>
      <c r="E45" s="217" t="s">
        <v>3093</v>
      </c>
      <c r="F45" s="217" t="s">
        <v>3007</v>
      </c>
      <c r="G45" s="223" t="s">
        <v>3092</v>
      </c>
      <c r="H45" s="217" t="s">
        <v>3005</v>
      </c>
      <c r="M45" s="125">
        <v>14</v>
      </c>
    </row>
    <row r="46" spans="1:13" ht="30">
      <c r="A46" s="219" t="s">
        <v>1739</v>
      </c>
      <c r="B46" s="218">
        <v>45803</v>
      </c>
      <c r="C46" s="217" t="s">
        <v>3091</v>
      </c>
      <c r="D46" s="217" t="s">
        <v>3063</v>
      </c>
      <c r="E46" s="219" t="s">
        <v>3062</v>
      </c>
      <c r="F46" s="217" t="s">
        <v>3090</v>
      </c>
      <c r="G46" s="217" t="s">
        <v>3089</v>
      </c>
      <c r="H46" s="217" t="s">
        <v>3088</v>
      </c>
      <c r="J46" s="125">
        <v>10</v>
      </c>
    </row>
    <row r="47" spans="1:13" ht="30">
      <c r="A47" s="219" t="s">
        <v>1732</v>
      </c>
      <c r="B47" s="218">
        <v>45804</v>
      </c>
      <c r="C47" s="217" t="s">
        <v>3087</v>
      </c>
      <c r="D47" s="217" t="s">
        <v>3086</v>
      </c>
      <c r="E47" s="219" t="s">
        <v>3085</v>
      </c>
      <c r="F47" s="217" t="s">
        <v>1258</v>
      </c>
      <c r="G47" s="217" t="s">
        <v>3084</v>
      </c>
      <c r="H47" s="217" t="s">
        <v>3083</v>
      </c>
    </row>
    <row r="48" spans="1:13" ht="30">
      <c r="A48" s="219" t="s">
        <v>1726</v>
      </c>
      <c r="B48" s="218">
        <v>45804</v>
      </c>
      <c r="C48" s="217" t="s">
        <v>3082</v>
      </c>
      <c r="D48" s="217" t="s">
        <v>3081</v>
      </c>
      <c r="E48" s="217" t="s">
        <v>3080</v>
      </c>
      <c r="F48" s="217" t="s">
        <v>3079</v>
      </c>
      <c r="G48" s="217" t="s">
        <v>3078</v>
      </c>
      <c r="H48" s="217" t="s">
        <v>3077</v>
      </c>
    </row>
    <row r="49" spans="1:13" ht="30">
      <c r="A49" s="219" t="s">
        <v>1719</v>
      </c>
      <c r="B49" s="218">
        <v>45804</v>
      </c>
      <c r="C49" s="217" t="s">
        <v>3076</v>
      </c>
      <c r="D49" s="217" t="s">
        <v>3075</v>
      </c>
      <c r="E49" s="217" t="s">
        <v>3074</v>
      </c>
      <c r="F49" s="217" t="s">
        <v>3039</v>
      </c>
      <c r="G49" s="217" t="s">
        <v>3073</v>
      </c>
      <c r="H49" s="217" t="s">
        <v>3072</v>
      </c>
      <c r="J49" s="125">
        <v>11</v>
      </c>
    </row>
    <row r="50" spans="1:13" ht="30">
      <c r="A50" s="219" t="s">
        <v>1712</v>
      </c>
      <c r="B50" s="218">
        <v>45805</v>
      </c>
      <c r="C50" s="217" t="s">
        <v>3071</v>
      </c>
      <c r="D50" s="217" t="s">
        <v>3070</v>
      </c>
      <c r="E50" s="160" t="s">
        <v>3069</v>
      </c>
      <c r="F50" s="217" t="s">
        <v>3068</v>
      </c>
      <c r="G50" s="223" t="s">
        <v>3067</v>
      </c>
      <c r="H50" s="217" t="s">
        <v>3066</v>
      </c>
    </row>
    <row r="51" spans="1:13">
      <c r="A51" s="222" t="s">
        <v>44</v>
      </c>
      <c r="B51" s="221"/>
      <c r="C51" s="221"/>
      <c r="D51" s="221"/>
      <c r="E51" s="221"/>
      <c r="F51" s="221"/>
      <c r="G51" s="221"/>
      <c r="H51" s="220"/>
    </row>
    <row r="52" spans="1:13" ht="30">
      <c r="A52" s="219" t="s">
        <v>3065</v>
      </c>
      <c r="B52" s="218">
        <v>45812</v>
      </c>
      <c r="C52" s="217" t="s">
        <v>3064</v>
      </c>
      <c r="D52" s="217" t="s">
        <v>3063</v>
      </c>
      <c r="E52" s="216" t="s">
        <v>3062</v>
      </c>
      <c r="F52" s="133" t="s">
        <v>3061</v>
      </c>
      <c r="G52" s="215" t="s">
        <v>3060</v>
      </c>
      <c r="H52" s="133" t="s">
        <v>2128</v>
      </c>
      <c r="J52" s="125">
        <v>2</v>
      </c>
    </row>
    <row r="53" spans="1:13" ht="30">
      <c r="A53" s="147" t="s">
        <v>3059</v>
      </c>
      <c r="B53" s="204">
        <v>45812</v>
      </c>
      <c r="C53" s="133" t="s">
        <v>3058</v>
      </c>
      <c r="D53" s="133" t="s">
        <v>3047</v>
      </c>
      <c r="E53" s="166" t="s">
        <v>3046</v>
      </c>
      <c r="F53" s="133" t="s">
        <v>3057</v>
      </c>
      <c r="G53" s="215" t="s">
        <v>3056</v>
      </c>
      <c r="H53" s="133" t="s">
        <v>2581</v>
      </c>
    </row>
    <row r="54" spans="1:13" ht="30">
      <c r="A54" s="147" t="s">
        <v>3055</v>
      </c>
      <c r="B54" s="204">
        <v>45812</v>
      </c>
      <c r="C54" s="133" t="s">
        <v>3054</v>
      </c>
      <c r="D54" s="133" t="s">
        <v>3053</v>
      </c>
      <c r="E54" s="214" t="s">
        <v>3052</v>
      </c>
      <c r="F54" s="133" t="s">
        <v>3051</v>
      </c>
      <c r="G54" s="133" t="s">
        <v>3050</v>
      </c>
      <c r="H54" s="133" t="s">
        <v>971</v>
      </c>
      <c r="J54" s="125">
        <v>3</v>
      </c>
    </row>
    <row r="55" spans="1:13" ht="30">
      <c r="A55" s="147" t="s">
        <v>3049</v>
      </c>
      <c r="B55" s="204">
        <v>45812</v>
      </c>
      <c r="C55" s="133" t="s">
        <v>3048</v>
      </c>
      <c r="D55" s="133" t="s">
        <v>3047</v>
      </c>
      <c r="E55" s="166" t="s">
        <v>3046</v>
      </c>
      <c r="F55" s="133" t="s">
        <v>2959</v>
      </c>
      <c r="G55" s="133" t="s">
        <v>3045</v>
      </c>
      <c r="H55" s="133" t="s">
        <v>3044</v>
      </c>
    </row>
    <row r="56" spans="1:13" ht="30">
      <c r="A56" s="147" t="s">
        <v>3043</v>
      </c>
      <c r="B56" s="204">
        <v>45813</v>
      </c>
      <c r="C56" s="133" t="s">
        <v>3042</v>
      </c>
      <c r="D56" s="133" t="s">
        <v>3041</v>
      </c>
      <c r="E56" s="133" t="s">
        <v>3040</v>
      </c>
      <c r="F56" s="133" t="s">
        <v>3039</v>
      </c>
      <c r="G56" s="133" t="s">
        <v>3038</v>
      </c>
      <c r="H56" s="133" t="s">
        <v>3037</v>
      </c>
      <c r="J56" s="125">
        <v>12</v>
      </c>
    </row>
    <row r="57" spans="1:13" ht="30">
      <c r="A57" s="147" t="s">
        <v>3036</v>
      </c>
      <c r="B57" s="204">
        <v>45818</v>
      </c>
      <c r="C57" s="133" t="s">
        <v>3035</v>
      </c>
      <c r="D57" s="133" t="s">
        <v>3034</v>
      </c>
      <c r="E57" s="209" t="s">
        <v>3033</v>
      </c>
      <c r="F57" s="133" t="s">
        <v>606</v>
      </c>
      <c r="G57" s="133" t="s">
        <v>3032</v>
      </c>
      <c r="H57" s="133" t="s">
        <v>3031</v>
      </c>
    </row>
    <row r="58" spans="1:13" ht="30">
      <c r="A58" s="147" t="s">
        <v>3030</v>
      </c>
      <c r="B58" s="204">
        <v>45825</v>
      </c>
      <c r="C58" s="133" t="s">
        <v>3029</v>
      </c>
      <c r="D58" s="133" t="s">
        <v>3028</v>
      </c>
      <c r="E58" s="168">
        <v>1611201423101120</v>
      </c>
      <c r="F58" s="133" t="s">
        <v>2887</v>
      </c>
      <c r="G58" s="133" t="s">
        <v>3027</v>
      </c>
      <c r="H58" s="133" t="s">
        <v>2262</v>
      </c>
      <c r="J58" s="125">
        <v>6</v>
      </c>
    </row>
    <row r="59" spans="1:13" ht="30">
      <c r="A59" s="147" t="s">
        <v>1663</v>
      </c>
      <c r="B59" s="204">
        <v>45825</v>
      </c>
      <c r="C59" s="133" t="s">
        <v>3026</v>
      </c>
      <c r="D59" s="133" t="s">
        <v>3025</v>
      </c>
      <c r="E59" s="166" t="s">
        <v>3024</v>
      </c>
      <c r="F59" s="133" t="s">
        <v>3023</v>
      </c>
      <c r="G59" s="133" t="s">
        <v>3022</v>
      </c>
      <c r="H59" s="133" t="s">
        <v>3021</v>
      </c>
    </row>
    <row r="60" spans="1:13" ht="30">
      <c r="A60" s="147" t="s">
        <v>1656</v>
      </c>
      <c r="B60" s="204">
        <v>45825</v>
      </c>
      <c r="C60" s="133" t="s">
        <v>3020</v>
      </c>
      <c r="D60" s="133" t="s">
        <v>3019</v>
      </c>
      <c r="E60" s="213" t="s">
        <v>3018</v>
      </c>
      <c r="F60" s="133" t="s">
        <v>3017</v>
      </c>
      <c r="G60" s="133" t="s">
        <v>3016</v>
      </c>
      <c r="H60" s="133" t="s">
        <v>3015</v>
      </c>
      <c r="M60" s="125">
        <v>15</v>
      </c>
    </row>
    <row r="61" spans="1:13" ht="30">
      <c r="A61" s="147" t="s">
        <v>1649</v>
      </c>
      <c r="B61" s="204">
        <v>45825</v>
      </c>
      <c r="C61" s="133" t="s">
        <v>3014</v>
      </c>
      <c r="D61" s="133" t="s">
        <v>3013</v>
      </c>
      <c r="E61" s="209" t="s">
        <v>3012</v>
      </c>
      <c r="F61" s="133" t="s">
        <v>2959</v>
      </c>
      <c r="G61" s="133" t="s">
        <v>3011</v>
      </c>
      <c r="H61" s="133" t="s">
        <v>2957</v>
      </c>
    </row>
    <row r="62" spans="1:13" ht="30">
      <c r="A62" s="147" t="s">
        <v>1642</v>
      </c>
      <c r="B62" s="204">
        <v>45831</v>
      </c>
      <c r="C62" s="133" t="s">
        <v>3010</v>
      </c>
      <c r="D62" s="210" t="s">
        <v>3009</v>
      </c>
      <c r="E62" s="212" t="s">
        <v>3008</v>
      </c>
      <c r="F62" s="211" t="s">
        <v>3007</v>
      </c>
      <c r="G62" s="133" t="s">
        <v>3006</v>
      </c>
      <c r="H62" s="210" t="s">
        <v>3005</v>
      </c>
    </row>
    <row r="63" spans="1:13" ht="30">
      <c r="A63" s="147" t="s">
        <v>1636</v>
      </c>
      <c r="B63" s="204">
        <v>45831</v>
      </c>
      <c r="C63" s="133" t="s">
        <v>3004</v>
      </c>
      <c r="D63" s="133" t="s">
        <v>3003</v>
      </c>
      <c r="E63" s="133" t="s">
        <v>3002</v>
      </c>
      <c r="F63" s="133" t="s">
        <v>3001</v>
      </c>
      <c r="G63" s="133" t="s">
        <v>3000</v>
      </c>
      <c r="H63" s="133" t="s">
        <v>2999</v>
      </c>
    </row>
    <row r="64" spans="1:13" ht="30">
      <c r="A64" s="147" t="s">
        <v>1628</v>
      </c>
      <c r="B64" s="204">
        <v>45832</v>
      </c>
      <c r="C64" s="133" t="s">
        <v>2998</v>
      </c>
      <c r="D64" s="133" t="s">
        <v>2997</v>
      </c>
      <c r="E64" s="209" t="s">
        <v>2996</v>
      </c>
      <c r="F64" s="133" t="s">
        <v>2995</v>
      </c>
      <c r="G64" s="133" t="s">
        <v>2994</v>
      </c>
      <c r="H64" s="133" t="s">
        <v>2993</v>
      </c>
    </row>
    <row r="65" spans="1:8" ht="30">
      <c r="A65" s="147" t="s">
        <v>1621</v>
      </c>
      <c r="B65" s="204">
        <v>45833</v>
      </c>
      <c r="C65" s="133" t="s">
        <v>2992</v>
      </c>
      <c r="D65" s="133" t="s">
        <v>2991</v>
      </c>
      <c r="E65" s="209" t="s">
        <v>2990</v>
      </c>
      <c r="F65" s="133" t="s">
        <v>2989</v>
      </c>
      <c r="G65" s="133" t="s">
        <v>2988</v>
      </c>
      <c r="H65" s="133" t="s">
        <v>2987</v>
      </c>
    </row>
    <row r="66" spans="1:8" ht="30">
      <c r="A66" s="147" t="s">
        <v>1614</v>
      </c>
      <c r="B66" s="204">
        <v>45833</v>
      </c>
      <c r="C66" s="133" t="s">
        <v>2986</v>
      </c>
      <c r="D66" s="133" t="s">
        <v>2985</v>
      </c>
      <c r="E66" s="209" t="s">
        <v>2984</v>
      </c>
      <c r="F66" s="133" t="s">
        <v>2983</v>
      </c>
      <c r="G66" s="133" t="s">
        <v>2982</v>
      </c>
      <c r="H66" s="133" t="s">
        <v>2981</v>
      </c>
    </row>
    <row r="67" spans="1:8" ht="30">
      <c r="A67" s="147" t="s">
        <v>1607</v>
      </c>
      <c r="B67" s="204">
        <v>45838</v>
      </c>
      <c r="C67" s="133" t="s">
        <v>2980</v>
      </c>
      <c r="D67" s="133" t="s">
        <v>2979</v>
      </c>
      <c r="E67" s="209" t="s">
        <v>2363</v>
      </c>
      <c r="F67" s="133" t="s">
        <v>2978</v>
      </c>
      <c r="G67" s="133" t="s">
        <v>2977</v>
      </c>
      <c r="H67" s="133" t="s">
        <v>2976</v>
      </c>
    </row>
    <row r="68" spans="1:8" ht="30">
      <c r="A68" s="147" t="s">
        <v>1600</v>
      </c>
      <c r="B68" s="204">
        <v>45838</v>
      </c>
      <c r="C68" s="133" t="s">
        <v>2975</v>
      </c>
      <c r="D68" s="133" t="s">
        <v>2616</v>
      </c>
      <c r="E68" s="166" t="s">
        <v>2615</v>
      </c>
      <c r="F68" s="133" t="s">
        <v>2970</v>
      </c>
      <c r="G68" s="133" t="s">
        <v>2974</v>
      </c>
      <c r="H68" s="133" t="s">
        <v>2968</v>
      </c>
    </row>
    <row r="69" spans="1:8" ht="30">
      <c r="A69" s="147" t="s">
        <v>1592</v>
      </c>
      <c r="B69" s="204">
        <v>45838</v>
      </c>
      <c r="C69" s="133" t="s">
        <v>2973</v>
      </c>
      <c r="D69" s="133" t="s">
        <v>2972</v>
      </c>
      <c r="E69" s="147" t="s">
        <v>2971</v>
      </c>
      <c r="F69" s="133" t="s">
        <v>2970</v>
      </c>
      <c r="G69" s="133" t="s">
        <v>2969</v>
      </c>
      <c r="H69" s="133" t="s">
        <v>2968</v>
      </c>
    </row>
    <row r="70" spans="1:8">
      <c r="A70" s="207" t="s">
        <v>57</v>
      </c>
      <c r="B70" s="206"/>
      <c r="C70" s="206"/>
      <c r="D70" s="206"/>
      <c r="E70" s="206"/>
      <c r="F70" s="206"/>
      <c r="G70" s="206"/>
      <c r="H70" s="205"/>
    </row>
    <row r="71" spans="1:8" ht="30">
      <c r="A71" s="147" t="s">
        <v>1585</v>
      </c>
      <c r="B71" s="204">
        <v>45840</v>
      </c>
      <c r="C71" s="133" t="s">
        <v>2967</v>
      </c>
      <c r="D71" s="133" t="s">
        <v>2966</v>
      </c>
      <c r="E71" s="147" t="s">
        <v>2965</v>
      </c>
      <c r="F71" s="133" t="s">
        <v>2964</v>
      </c>
      <c r="G71" s="133" t="s">
        <v>2963</v>
      </c>
      <c r="H71" s="133" t="s">
        <v>2581</v>
      </c>
    </row>
    <row r="72" spans="1:8" ht="30">
      <c r="A72" s="147" t="s">
        <v>1578</v>
      </c>
      <c r="B72" s="204">
        <v>45840</v>
      </c>
      <c r="C72" s="133" t="s">
        <v>2962</v>
      </c>
      <c r="D72" s="133" t="s">
        <v>2961</v>
      </c>
      <c r="E72" s="133" t="s">
        <v>2960</v>
      </c>
      <c r="F72" s="133" t="s">
        <v>2959</v>
      </c>
      <c r="G72" s="133" t="s">
        <v>2958</v>
      </c>
      <c r="H72" s="133" t="s">
        <v>2957</v>
      </c>
    </row>
    <row r="73" spans="1:8" ht="30">
      <c r="A73" s="147" t="s">
        <v>1571</v>
      </c>
      <c r="B73" s="204">
        <v>45852</v>
      </c>
      <c r="C73" s="133" t="s">
        <v>2956</v>
      </c>
      <c r="D73" s="133" t="s">
        <v>2955</v>
      </c>
      <c r="E73" s="133" t="s">
        <v>2954</v>
      </c>
      <c r="F73" s="133" t="s">
        <v>2953</v>
      </c>
      <c r="G73" s="133" t="s">
        <v>2952</v>
      </c>
      <c r="H73" s="133" t="s">
        <v>2946</v>
      </c>
    </row>
    <row r="74" spans="1:8" ht="30">
      <c r="A74" s="147" t="s">
        <v>1564</v>
      </c>
      <c r="B74" s="204">
        <v>45852</v>
      </c>
      <c r="C74" s="133" t="s">
        <v>2951</v>
      </c>
      <c r="D74" s="133" t="s">
        <v>2950</v>
      </c>
      <c r="E74" s="133" t="s">
        <v>2949</v>
      </c>
      <c r="F74" s="133" t="s">
        <v>2948</v>
      </c>
      <c r="G74" s="133" t="s">
        <v>2947</v>
      </c>
      <c r="H74" s="133" t="s">
        <v>2946</v>
      </c>
    </row>
    <row r="75" spans="1:8" ht="30">
      <c r="A75" s="147" t="s">
        <v>1556</v>
      </c>
      <c r="B75" s="204">
        <v>45867</v>
      </c>
      <c r="C75" s="133" t="s">
        <v>2930</v>
      </c>
      <c r="D75" s="133" t="s">
        <v>2945</v>
      </c>
      <c r="E75" s="209" t="s">
        <v>2944</v>
      </c>
      <c r="F75" s="133" t="s">
        <v>2545</v>
      </c>
      <c r="G75" s="133" t="s">
        <v>2943</v>
      </c>
      <c r="H75" s="133" t="s">
        <v>2543</v>
      </c>
    </row>
    <row r="76" spans="1:8" ht="30">
      <c r="A76" s="147" t="s">
        <v>1549</v>
      </c>
      <c r="B76" s="204">
        <v>45867</v>
      </c>
      <c r="C76" s="133" t="s">
        <v>2942</v>
      </c>
      <c r="D76" s="133" t="s">
        <v>2941</v>
      </c>
      <c r="E76" s="166" t="s">
        <v>2940</v>
      </c>
      <c r="F76" s="133" t="s">
        <v>2545</v>
      </c>
      <c r="G76" s="133" t="s">
        <v>2939</v>
      </c>
      <c r="H76" s="133" t="s">
        <v>2543</v>
      </c>
    </row>
    <row r="77" spans="1:8" ht="30">
      <c r="A77" s="147" t="s">
        <v>1541</v>
      </c>
      <c r="B77" s="204">
        <v>45867</v>
      </c>
      <c r="C77" s="133" t="s">
        <v>2938</v>
      </c>
      <c r="D77" s="133" t="s">
        <v>2937</v>
      </c>
      <c r="E77" s="166" t="s">
        <v>2936</v>
      </c>
      <c r="F77" s="133" t="s">
        <v>2545</v>
      </c>
      <c r="G77" s="133" t="s">
        <v>2935</v>
      </c>
      <c r="H77" s="133" t="s">
        <v>2543</v>
      </c>
    </row>
    <row r="78" spans="1:8" ht="30">
      <c r="A78" s="147" t="s">
        <v>1534</v>
      </c>
      <c r="B78" s="204">
        <v>45867</v>
      </c>
      <c r="C78" s="133" t="s">
        <v>2934</v>
      </c>
      <c r="D78" s="133" t="s">
        <v>2933</v>
      </c>
      <c r="E78" s="166" t="s">
        <v>2932</v>
      </c>
      <c r="F78" s="133" t="s">
        <v>2545</v>
      </c>
      <c r="G78" s="133" t="s">
        <v>2931</v>
      </c>
      <c r="H78" s="133" t="s">
        <v>2543</v>
      </c>
    </row>
    <row r="79" spans="1:8">
      <c r="A79" s="207" t="s">
        <v>58</v>
      </c>
      <c r="B79" s="206"/>
      <c r="C79" s="206"/>
      <c r="D79" s="206"/>
      <c r="E79" s="206"/>
      <c r="F79" s="206"/>
      <c r="G79" s="206"/>
      <c r="H79" s="205"/>
    </row>
    <row r="80" spans="1:8" ht="30">
      <c r="A80" s="147" t="s">
        <v>1526</v>
      </c>
      <c r="B80" s="204">
        <v>45870</v>
      </c>
      <c r="C80" s="133" t="s">
        <v>2930</v>
      </c>
      <c r="D80" s="133" t="s">
        <v>2929</v>
      </c>
      <c r="E80" s="166" t="s">
        <v>2928</v>
      </c>
      <c r="F80" s="133" t="s">
        <v>2609</v>
      </c>
      <c r="G80" s="133" t="s">
        <v>2927</v>
      </c>
      <c r="H80" s="133" t="s">
        <v>2607</v>
      </c>
    </row>
    <row r="81" spans="1:8" ht="30">
      <c r="A81" s="147" t="s">
        <v>1518</v>
      </c>
      <c r="B81" s="204">
        <v>45870</v>
      </c>
      <c r="C81" s="133" t="s">
        <v>2926</v>
      </c>
      <c r="D81" s="133" t="s">
        <v>2925</v>
      </c>
      <c r="E81" s="166" t="s">
        <v>2924</v>
      </c>
      <c r="F81" s="133" t="s">
        <v>2609</v>
      </c>
      <c r="G81" s="133" t="s">
        <v>2923</v>
      </c>
      <c r="H81" s="133" t="s">
        <v>2607</v>
      </c>
    </row>
    <row r="82" spans="1:8" ht="30">
      <c r="A82" s="147" t="s">
        <v>1511</v>
      </c>
      <c r="B82" s="204">
        <v>45870</v>
      </c>
      <c r="C82" s="133" t="s">
        <v>2922</v>
      </c>
      <c r="D82" s="133" t="s">
        <v>2921</v>
      </c>
      <c r="E82" s="166" t="s">
        <v>2920</v>
      </c>
      <c r="F82" s="133" t="s">
        <v>2609</v>
      </c>
      <c r="G82" s="133" t="s">
        <v>2919</v>
      </c>
      <c r="H82" s="133" t="s">
        <v>2607</v>
      </c>
    </row>
    <row r="83" spans="1:8" ht="30">
      <c r="A83" s="147" t="s">
        <v>1504</v>
      </c>
      <c r="B83" s="204">
        <v>45870</v>
      </c>
      <c r="C83" s="133" t="s">
        <v>2918</v>
      </c>
      <c r="D83" s="133" t="s">
        <v>2917</v>
      </c>
      <c r="E83" s="166" t="s">
        <v>2916</v>
      </c>
      <c r="F83" s="133" t="s">
        <v>2609</v>
      </c>
      <c r="G83" s="133" t="s">
        <v>2915</v>
      </c>
      <c r="H83" s="133" t="s">
        <v>2607</v>
      </c>
    </row>
    <row r="84" spans="1:8" ht="30">
      <c r="A84" s="147" t="s">
        <v>1497</v>
      </c>
      <c r="B84" s="204">
        <v>45870</v>
      </c>
      <c r="C84" s="133" t="s">
        <v>2914</v>
      </c>
      <c r="D84" s="133" t="s">
        <v>2913</v>
      </c>
      <c r="E84" s="166" t="s">
        <v>2912</v>
      </c>
      <c r="F84" s="133" t="s">
        <v>2609</v>
      </c>
      <c r="G84" s="133" t="s">
        <v>2911</v>
      </c>
      <c r="H84" s="133" t="s">
        <v>2607</v>
      </c>
    </row>
    <row r="85" spans="1:8" ht="30">
      <c r="A85" s="147" t="s">
        <v>1489</v>
      </c>
      <c r="B85" s="204">
        <v>45870</v>
      </c>
      <c r="C85" s="133" t="s">
        <v>2910</v>
      </c>
      <c r="D85" s="133" t="s">
        <v>2909</v>
      </c>
      <c r="E85" s="166" t="s">
        <v>2908</v>
      </c>
      <c r="F85" s="133" t="s">
        <v>2609</v>
      </c>
      <c r="G85" s="133" t="s">
        <v>2907</v>
      </c>
      <c r="H85" s="133" t="s">
        <v>2607</v>
      </c>
    </row>
    <row r="86" spans="1:8" ht="30">
      <c r="A86" s="147" t="s">
        <v>1481</v>
      </c>
      <c r="B86" s="204">
        <v>45870</v>
      </c>
      <c r="C86" s="133" t="s">
        <v>2906</v>
      </c>
      <c r="D86" s="133" t="s">
        <v>2905</v>
      </c>
      <c r="E86" s="166" t="s">
        <v>2904</v>
      </c>
      <c r="F86" s="133" t="s">
        <v>2609</v>
      </c>
      <c r="G86" s="133" t="s">
        <v>2903</v>
      </c>
      <c r="H86" s="133" t="s">
        <v>2607</v>
      </c>
    </row>
    <row r="87" spans="1:8" ht="30">
      <c r="A87" s="147" t="s">
        <v>1473</v>
      </c>
      <c r="B87" s="204">
        <v>45870</v>
      </c>
      <c r="C87" s="133" t="s">
        <v>2902</v>
      </c>
      <c r="D87" s="133" t="s">
        <v>2901</v>
      </c>
      <c r="E87" s="166" t="s">
        <v>2900</v>
      </c>
      <c r="F87" s="133" t="s">
        <v>2609</v>
      </c>
      <c r="G87" s="133" t="s">
        <v>2899</v>
      </c>
      <c r="H87" s="133" t="s">
        <v>2607</v>
      </c>
    </row>
    <row r="88" spans="1:8" ht="30">
      <c r="A88" s="147" t="s">
        <v>1466</v>
      </c>
      <c r="B88" s="204">
        <v>45870</v>
      </c>
      <c r="C88" s="133" t="s">
        <v>2898</v>
      </c>
      <c r="D88" s="133" t="s">
        <v>2897</v>
      </c>
      <c r="E88" s="166" t="s">
        <v>2896</v>
      </c>
      <c r="F88" s="133" t="s">
        <v>2609</v>
      </c>
      <c r="G88" s="133" t="s">
        <v>2895</v>
      </c>
      <c r="H88" s="133" t="s">
        <v>2607</v>
      </c>
    </row>
    <row r="89" spans="1:8" ht="30">
      <c r="A89" s="147" t="s">
        <v>1459</v>
      </c>
      <c r="B89" s="204">
        <v>45870</v>
      </c>
      <c r="C89" s="133" t="s">
        <v>2894</v>
      </c>
      <c r="D89" s="133" t="s">
        <v>2893</v>
      </c>
      <c r="E89" s="166" t="s">
        <v>2892</v>
      </c>
      <c r="F89" s="133" t="s">
        <v>2609</v>
      </c>
      <c r="G89" s="133" t="s">
        <v>2891</v>
      </c>
      <c r="H89" s="133" t="s">
        <v>2607</v>
      </c>
    </row>
    <row r="90" spans="1:8" ht="30">
      <c r="A90" s="147" t="s">
        <v>1451</v>
      </c>
      <c r="B90" s="204">
        <v>45870</v>
      </c>
      <c r="C90" s="133" t="s">
        <v>2890</v>
      </c>
      <c r="D90" s="133" t="s">
        <v>2889</v>
      </c>
      <c r="E90" s="166" t="s">
        <v>2888</v>
      </c>
      <c r="F90" s="133" t="s">
        <v>2887</v>
      </c>
      <c r="G90" s="133" t="s">
        <v>2886</v>
      </c>
      <c r="H90" s="133" t="s">
        <v>2607</v>
      </c>
    </row>
    <row r="91" spans="1:8" ht="30">
      <c r="A91" s="147" t="s">
        <v>1444</v>
      </c>
      <c r="B91" s="204">
        <v>45870</v>
      </c>
      <c r="C91" s="133" t="s">
        <v>2885</v>
      </c>
      <c r="D91" s="133" t="s">
        <v>2884</v>
      </c>
      <c r="E91" s="166" t="s">
        <v>2883</v>
      </c>
      <c r="F91" s="133" t="s">
        <v>2609</v>
      </c>
      <c r="G91" s="133" t="s">
        <v>2882</v>
      </c>
      <c r="H91" s="133" t="s">
        <v>2607</v>
      </c>
    </row>
    <row r="92" spans="1:8" ht="30">
      <c r="A92" s="147" t="s">
        <v>1437</v>
      </c>
      <c r="B92" s="204">
        <v>45870</v>
      </c>
      <c r="C92" s="133" t="s">
        <v>2881</v>
      </c>
      <c r="D92" s="133" t="s">
        <v>2880</v>
      </c>
      <c r="E92" s="166" t="s">
        <v>2879</v>
      </c>
      <c r="F92" s="133" t="s">
        <v>2609</v>
      </c>
      <c r="G92" s="133" t="s">
        <v>2878</v>
      </c>
      <c r="H92" s="133" t="s">
        <v>2607</v>
      </c>
    </row>
    <row r="93" spans="1:8" ht="30">
      <c r="A93" s="147" t="s">
        <v>1430</v>
      </c>
      <c r="B93" s="204">
        <v>45870</v>
      </c>
      <c r="C93" s="133" t="s">
        <v>2877</v>
      </c>
      <c r="D93" s="133" t="s">
        <v>2876</v>
      </c>
      <c r="E93" s="166" t="s">
        <v>2875</v>
      </c>
      <c r="F93" s="133" t="s">
        <v>2609</v>
      </c>
      <c r="G93" s="133" t="s">
        <v>2874</v>
      </c>
      <c r="H93" s="133" t="s">
        <v>2607</v>
      </c>
    </row>
    <row r="94" spans="1:8" ht="30">
      <c r="A94" s="147" t="s">
        <v>1423</v>
      </c>
      <c r="B94" s="204">
        <v>45870</v>
      </c>
      <c r="C94" s="133" t="s">
        <v>2873</v>
      </c>
      <c r="D94" s="133" t="s">
        <v>2872</v>
      </c>
      <c r="E94" s="166" t="s">
        <v>2871</v>
      </c>
      <c r="F94" s="133" t="s">
        <v>2609</v>
      </c>
      <c r="G94" s="133" t="s">
        <v>2870</v>
      </c>
      <c r="H94" s="133" t="s">
        <v>2607</v>
      </c>
    </row>
    <row r="95" spans="1:8" ht="30">
      <c r="A95" s="147" t="s">
        <v>1416</v>
      </c>
      <c r="B95" s="204">
        <v>45870</v>
      </c>
      <c r="C95" s="133" t="s">
        <v>2869</v>
      </c>
      <c r="D95" s="133" t="s">
        <v>2868</v>
      </c>
      <c r="E95" s="147" t="s">
        <v>2867</v>
      </c>
      <c r="F95" s="133" t="s">
        <v>2609</v>
      </c>
      <c r="G95" s="133" t="s">
        <v>2866</v>
      </c>
      <c r="H95" s="133" t="s">
        <v>2607</v>
      </c>
    </row>
    <row r="96" spans="1:8" ht="30">
      <c r="A96" s="147" t="s">
        <v>1409</v>
      </c>
      <c r="B96" s="204">
        <v>45870</v>
      </c>
      <c r="C96" s="133" t="s">
        <v>2865</v>
      </c>
      <c r="D96" s="133" t="s">
        <v>2864</v>
      </c>
      <c r="E96" s="147" t="s">
        <v>2863</v>
      </c>
      <c r="F96" s="133" t="s">
        <v>2609</v>
      </c>
      <c r="G96" s="133" t="s">
        <v>2862</v>
      </c>
      <c r="H96" s="133" t="s">
        <v>2607</v>
      </c>
    </row>
    <row r="97" spans="1:8" ht="30">
      <c r="A97" s="147" t="s">
        <v>1402</v>
      </c>
      <c r="B97" s="204">
        <v>45870</v>
      </c>
      <c r="C97" s="133" t="s">
        <v>2861</v>
      </c>
      <c r="D97" s="133" t="s">
        <v>2860</v>
      </c>
      <c r="E97" s="147" t="s">
        <v>2859</v>
      </c>
      <c r="F97" s="133" t="s">
        <v>2609</v>
      </c>
      <c r="G97" s="133" t="s">
        <v>2858</v>
      </c>
      <c r="H97" s="133" t="s">
        <v>2607</v>
      </c>
    </row>
    <row r="98" spans="1:8" ht="30">
      <c r="A98" s="147" t="s">
        <v>2857</v>
      </c>
      <c r="B98" s="204">
        <v>45870</v>
      </c>
      <c r="C98" s="133" t="s">
        <v>2856</v>
      </c>
      <c r="D98" s="133" t="s">
        <v>2855</v>
      </c>
      <c r="E98" s="147" t="s">
        <v>2854</v>
      </c>
      <c r="F98" s="133" t="s">
        <v>2609</v>
      </c>
      <c r="G98" s="133" t="s">
        <v>2853</v>
      </c>
      <c r="H98" s="133" t="s">
        <v>2607</v>
      </c>
    </row>
    <row r="99" spans="1:8" ht="30">
      <c r="A99" s="147" t="s">
        <v>2852</v>
      </c>
      <c r="B99" s="204">
        <v>45870</v>
      </c>
      <c r="C99" s="133" t="s">
        <v>2851</v>
      </c>
      <c r="D99" s="133" t="s">
        <v>2850</v>
      </c>
      <c r="E99" s="147" t="s">
        <v>2849</v>
      </c>
      <c r="F99" s="133" t="s">
        <v>2609</v>
      </c>
      <c r="G99" s="133" t="s">
        <v>2848</v>
      </c>
      <c r="H99" s="133" t="s">
        <v>2607</v>
      </c>
    </row>
    <row r="100" spans="1:8" ht="30">
      <c r="A100" s="147" t="s">
        <v>2847</v>
      </c>
      <c r="B100" s="204">
        <v>45870</v>
      </c>
      <c r="C100" s="133" t="s">
        <v>2846</v>
      </c>
      <c r="D100" s="133" t="s">
        <v>2845</v>
      </c>
      <c r="E100" s="147" t="s">
        <v>2844</v>
      </c>
      <c r="F100" s="133" t="s">
        <v>2609</v>
      </c>
      <c r="G100" s="133" t="s">
        <v>2843</v>
      </c>
      <c r="H100" s="133" t="s">
        <v>2607</v>
      </c>
    </row>
    <row r="101" spans="1:8" ht="30">
      <c r="A101" s="147" t="s">
        <v>2842</v>
      </c>
      <c r="B101" s="204">
        <v>45870</v>
      </c>
      <c r="C101" s="133" t="s">
        <v>2841</v>
      </c>
      <c r="D101" s="133" t="s">
        <v>2840</v>
      </c>
      <c r="E101" s="147" t="s">
        <v>2839</v>
      </c>
      <c r="F101" s="133" t="s">
        <v>2609</v>
      </c>
      <c r="G101" s="133" t="s">
        <v>2838</v>
      </c>
      <c r="H101" s="133" t="s">
        <v>2607</v>
      </c>
    </row>
    <row r="102" spans="1:8" ht="30">
      <c r="A102" s="147" t="s">
        <v>2837</v>
      </c>
      <c r="B102" s="204">
        <v>45870</v>
      </c>
      <c r="C102" s="133" t="s">
        <v>2836</v>
      </c>
      <c r="D102" s="133" t="s">
        <v>2835</v>
      </c>
      <c r="E102" s="147" t="s">
        <v>2834</v>
      </c>
      <c r="F102" s="133" t="s">
        <v>2609</v>
      </c>
      <c r="G102" s="133" t="s">
        <v>2833</v>
      </c>
      <c r="H102" s="133" t="s">
        <v>2607</v>
      </c>
    </row>
    <row r="103" spans="1:8" ht="45">
      <c r="A103" s="147" t="s">
        <v>2832</v>
      </c>
      <c r="B103" s="204">
        <v>45874</v>
      </c>
      <c r="C103" s="133" t="s">
        <v>2831</v>
      </c>
      <c r="D103" s="133" t="s">
        <v>2830</v>
      </c>
      <c r="E103" s="147" t="s">
        <v>2829</v>
      </c>
      <c r="F103" s="133" t="s">
        <v>2828</v>
      </c>
      <c r="G103" s="133" t="s">
        <v>2827</v>
      </c>
      <c r="H103" s="133" t="s">
        <v>2607</v>
      </c>
    </row>
    <row r="104" spans="1:8" ht="30">
      <c r="A104" s="147" t="s">
        <v>2826</v>
      </c>
      <c r="B104" s="204">
        <v>45874</v>
      </c>
      <c r="C104" s="133" t="s">
        <v>2825</v>
      </c>
      <c r="D104" s="133" t="s">
        <v>2824</v>
      </c>
      <c r="E104" s="147" t="s">
        <v>2823</v>
      </c>
      <c r="F104" s="133" t="s">
        <v>2609</v>
      </c>
      <c r="G104" s="133" t="s">
        <v>2822</v>
      </c>
      <c r="H104" s="133" t="s">
        <v>2607</v>
      </c>
    </row>
    <row r="105" spans="1:8" ht="30">
      <c r="A105" s="147" t="s">
        <v>2821</v>
      </c>
      <c r="B105" s="204">
        <v>45874</v>
      </c>
      <c r="C105" s="133" t="s">
        <v>2820</v>
      </c>
      <c r="D105" s="133" t="s">
        <v>2819</v>
      </c>
      <c r="E105" s="147" t="s">
        <v>2818</v>
      </c>
      <c r="F105" s="133" t="s">
        <v>2609</v>
      </c>
      <c r="G105" s="133" t="s">
        <v>2817</v>
      </c>
      <c r="H105" s="133" t="s">
        <v>2607</v>
      </c>
    </row>
    <row r="106" spans="1:8" ht="30">
      <c r="A106" s="147" t="s">
        <v>2816</v>
      </c>
      <c r="B106" s="204">
        <v>45874</v>
      </c>
      <c r="C106" s="133" t="s">
        <v>2815</v>
      </c>
      <c r="D106" s="133" t="s">
        <v>2814</v>
      </c>
      <c r="E106" s="147" t="s">
        <v>2813</v>
      </c>
      <c r="F106" s="133" t="s">
        <v>2609</v>
      </c>
      <c r="G106" s="133" t="s">
        <v>2812</v>
      </c>
      <c r="H106" s="133" t="s">
        <v>2607</v>
      </c>
    </row>
    <row r="107" spans="1:8" ht="30">
      <c r="A107" s="147" t="s">
        <v>2811</v>
      </c>
      <c r="B107" s="204">
        <v>45874</v>
      </c>
      <c r="C107" s="133" t="s">
        <v>2810</v>
      </c>
      <c r="D107" s="133" t="s">
        <v>2809</v>
      </c>
      <c r="E107" s="147" t="s">
        <v>2808</v>
      </c>
      <c r="F107" s="133" t="s">
        <v>2609</v>
      </c>
      <c r="G107" s="133" t="s">
        <v>2807</v>
      </c>
      <c r="H107" s="133" t="s">
        <v>2607</v>
      </c>
    </row>
    <row r="108" spans="1:8" ht="30">
      <c r="A108" s="147" t="s">
        <v>2806</v>
      </c>
      <c r="B108" s="204">
        <v>45874</v>
      </c>
      <c r="C108" s="133" t="s">
        <v>2805</v>
      </c>
      <c r="D108" s="133" t="s">
        <v>2804</v>
      </c>
      <c r="E108" s="147" t="s">
        <v>2803</v>
      </c>
      <c r="F108" s="133" t="s">
        <v>2609</v>
      </c>
      <c r="G108" s="133" t="s">
        <v>2802</v>
      </c>
      <c r="H108" s="133" t="s">
        <v>2607</v>
      </c>
    </row>
    <row r="109" spans="1:8" ht="30">
      <c r="A109" s="147" t="s">
        <v>2801</v>
      </c>
      <c r="B109" s="204">
        <v>45874</v>
      </c>
      <c r="C109" s="133" t="s">
        <v>2800</v>
      </c>
      <c r="D109" s="133" t="s">
        <v>2799</v>
      </c>
      <c r="E109" s="147" t="s">
        <v>2798</v>
      </c>
      <c r="F109" s="133" t="s">
        <v>2609</v>
      </c>
      <c r="G109" s="133" t="s">
        <v>2797</v>
      </c>
      <c r="H109" s="133" t="s">
        <v>2607</v>
      </c>
    </row>
    <row r="110" spans="1:8" ht="30">
      <c r="A110" s="147" t="s">
        <v>2796</v>
      </c>
      <c r="B110" s="204">
        <v>45874</v>
      </c>
      <c r="C110" s="133" t="s">
        <v>2795</v>
      </c>
      <c r="D110" s="133" t="s">
        <v>2794</v>
      </c>
      <c r="E110" s="147" t="s">
        <v>2793</v>
      </c>
      <c r="F110" s="133" t="s">
        <v>2609</v>
      </c>
      <c r="G110" s="133" t="s">
        <v>2792</v>
      </c>
      <c r="H110" s="133" t="s">
        <v>2607</v>
      </c>
    </row>
    <row r="111" spans="1:8" ht="30">
      <c r="A111" s="147" t="s">
        <v>2791</v>
      </c>
      <c r="B111" s="204">
        <v>45875</v>
      </c>
      <c r="C111" s="133" t="s">
        <v>2790</v>
      </c>
      <c r="D111" s="133" t="s">
        <v>2789</v>
      </c>
      <c r="E111" s="147" t="s">
        <v>2788</v>
      </c>
      <c r="F111" s="133" t="s">
        <v>2609</v>
      </c>
      <c r="G111" s="133" t="s">
        <v>2787</v>
      </c>
      <c r="H111" s="133" t="s">
        <v>2607</v>
      </c>
    </row>
    <row r="112" spans="1:8" ht="30">
      <c r="A112" s="147" t="s">
        <v>2786</v>
      </c>
      <c r="B112" s="204">
        <v>45877</v>
      </c>
      <c r="C112" s="133" t="s">
        <v>2785</v>
      </c>
      <c r="D112" s="133" t="s">
        <v>2784</v>
      </c>
      <c r="E112" s="147" t="s">
        <v>2783</v>
      </c>
      <c r="F112" s="133" t="s">
        <v>1989</v>
      </c>
      <c r="G112" s="133" t="s">
        <v>2782</v>
      </c>
      <c r="H112" s="133" t="s">
        <v>2607</v>
      </c>
    </row>
    <row r="113" spans="1:8" ht="30">
      <c r="A113" s="147" t="s">
        <v>2781</v>
      </c>
      <c r="B113" s="204">
        <v>45880</v>
      </c>
      <c r="C113" s="133" t="s">
        <v>2780</v>
      </c>
      <c r="D113" s="133" t="s">
        <v>2779</v>
      </c>
      <c r="E113" s="166" t="s">
        <v>2778</v>
      </c>
      <c r="F113" s="133" t="s">
        <v>2609</v>
      </c>
      <c r="G113" s="133" t="s">
        <v>2777</v>
      </c>
      <c r="H113" s="133" t="s">
        <v>2570</v>
      </c>
    </row>
    <row r="114" spans="1:8" ht="30">
      <c r="A114" s="147" t="s">
        <v>2776</v>
      </c>
      <c r="B114" s="204">
        <v>45880</v>
      </c>
      <c r="C114" s="133" t="s">
        <v>2775</v>
      </c>
      <c r="D114" s="133" t="s">
        <v>2774</v>
      </c>
      <c r="E114" s="166" t="s">
        <v>2773</v>
      </c>
      <c r="F114" s="133" t="s">
        <v>2609</v>
      </c>
      <c r="G114" s="133" t="s">
        <v>2772</v>
      </c>
      <c r="H114" s="133" t="s">
        <v>2607</v>
      </c>
    </row>
    <row r="115" spans="1:8" ht="30">
      <c r="A115" s="147" t="s">
        <v>2771</v>
      </c>
      <c r="B115" s="204">
        <v>45880</v>
      </c>
      <c r="C115" s="133" t="s">
        <v>2770</v>
      </c>
      <c r="D115" s="133" t="s">
        <v>2769</v>
      </c>
      <c r="E115" s="166" t="s">
        <v>2768</v>
      </c>
      <c r="F115" s="133" t="s">
        <v>2609</v>
      </c>
      <c r="G115" s="133" t="s">
        <v>2767</v>
      </c>
      <c r="H115" s="133" t="s">
        <v>2607</v>
      </c>
    </row>
    <row r="116" spans="1:8" ht="30">
      <c r="A116" s="147" t="s">
        <v>2766</v>
      </c>
      <c r="B116" s="204">
        <v>45880</v>
      </c>
      <c r="C116" s="133" t="s">
        <v>2765</v>
      </c>
      <c r="D116" s="133" t="s">
        <v>2764</v>
      </c>
      <c r="E116" s="166" t="s">
        <v>2763</v>
      </c>
      <c r="F116" s="133" t="s">
        <v>2609</v>
      </c>
      <c r="G116" s="133" t="s">
        <v>2762</v>
      </c>
      <c r="H116" s="133" t="s">
        <v>2607</v>
      </c>
    </row>
    <row r="117" spans="1:8" ht="30">
      <c r="A117" s="147" t="s">
        <v>2761</v>
      </c>
      <c r="B117" s="204">
        <v>45881</v>
      </c>
      <c r="C117" s="133" t="s">
        <v>2760</v>
      </c>
      <c r="D117" s="133" t="s">
        <v>2759</v>
      </c>
      <c r="E117" s="166" t="s">
        <v>2758</v>
      </c>
      <c r="F117" s="133" t="s">
        <v>2609</v>
      </c>
      <c r="G117" s="133" t="s">
        <v>2757</v>
      </c>
      <c r="H117" s="133" t="s">
        <v>2607</v>
      </c>
    </row>
    <row r="118" spans="1:8" ht="30">
      <c r="A118" s="147" t="s">
        <v>2756</v>
      </c>
      <c r="B118" s="204">
        <v>45881</v>
      </c>
      <c r="C118" s="133" t="s">
        <v>2755</v>
      </c>
      <c r="D118" s="133" t="s">
        <v>2754</v>
      </c>
      <c r="E118" s="166" t="s">
        <v>2753</v>
      </c>
      <c r="F118" s="133" t="s">
        <v>2609</v>
      </c>
      <c r="G118" s="133" t="s">
        <v>2752</v>
      </c>
      <c r="H118" s="133" t="s">
        <v>2607</v>
      </c>
    </row>
    <row r="119" spans="1:8" ht="30">
      <c r="A119" s="147" t="s">
        <v>2751</v>
      </c>
      <c r="B119" s="204">
        <v>45881</v>
      </c>
      <c r="C119" s="133" t="s">
        <v>2750</v>
      </c>
      <c r="D119" s="133" t="s">
        <v>2749</v>
      </c>
      <c r="E119" s="166" t="s">
        <v>2748</v>
      </c>
      <c r="F119" s="133" t="s">
        <v>2609</v>
      </c>
      <c r="G119" s="133" t="s">
        <v>2747</v>
      </c>
      <c r="H119" s="133" t="s">
        <v>2607</v>
      </c>
    </row>
    <row r="120" spans="1:8" ht="30">
      <c r="A120" s="147" t="s">
        <v>2746</v>
      </c>
      <c r="B120" s="204">
        <v>45881</v>
      </c>
      <c r="C120" s="133" t="s">
        <v>2745</v>
      </c>
      <c r="D120" s="133" t="s">
        <v>2744</v>
      </c>
      <c r="E120" s="166" t="s">
        <v>2743</v>
      </c>
      <c r="F120" s="133" t="s">
        <v>2609</v>
      </c>
      <c r="G120" s="133" t="s">
        <v>2742</v>
      </c>
      <c r="H120" s="133" t="s">
        <v>2607</v>
      </c>
    </row>
    <row r="121" spans="1:8" ht="30">
      <c r="A121" s="147" t="s">
        <v>2741</v>
      </c>
      <c r="B121" s="204">
        <v>45881</v>
      </c>
      <c r="C121" s="133" t="s">
        <v>2740</v>
      </c>
      <c r="D121" s="133" t="s">
        <v>2739</v>
      </c>
      <c r="E121" s="166" t="s">
        <v>2738</v>
      </c>
      <c r="F121" s="133" t="s">
        <v>2609</v>
      </c>
      <c r="G121" s="133" t="s">
        <v>2737</v>
      </c>
      <c r="H121" s="133" t="s">
        <v>2607</v>
      </c>
    </row>
    <row r="122" spans="1:8" ht="30">
      <c r="A122" s="147" t="s">
        <v>2736</v>
      </c>
      <c r="B122" s="204">
        <v>45881</v>
      </c>
      <c r="C122" s="133" t="s">
        <v>2735</v>
      </c>
      <c r="D122" s="133" t="s">
        <v>2734</v>
      </c>
      <c r="E122" s="166" t="s">
        <v>2733</v>
      </c>
      <c r="F122" s="133" t="s">
        <v>2609</v>
      </c>
      <c r="G122" s="133" t="s">
        <v>2732</v>
      </c>
      <c r="H122" s="133" t="s">
        <v>2607</v>
      </c>
    </row>
    <row r="123" spans="1:8" ht="30">
      <c r="A123" s="147" t="s">
        <v>2731</v>
      </c>
      <c r="B123" s="204">
        <v>45881</v>
      </c>
      <c r="C123" s="133" t="s">
        <v>2730</v>
      </c>
      <c r="D123" s="133" t="s">
        <v>2729</v>
      </c>
      <c r="E123" s="166" t="s">
        <v>2728</v>
      </c>
      <c r="F123" s="133" t="s">
        <v>2609</v>
      </c>
      <c r="G123" s="133" t="s">
        <v>2727</v>
      </c>
      <c r="H123" s="133" t="s">
        <v>2607</v>
      </c>
    </row>
    <row r="124" spans="1:8" ht="30">
      <c r="A124" s="147" t="s">
        <v>2726</v>
      </c>
      <c r="B124" s="204">
        <v>45881</v>
      </c>
      <c r="C124" s="133" t="s">
        <v>2725</v>
      </c>
      <c r="D124" s="133" t="s">
        <v>2724</v>
      </c>
      <c r="E124" s="166" t="s">
        <v>2723</v>
      </c>
      <c r="F124" s="133" t="s">
        <v>2609</v>
      </c>
      <c r="G124" s="133" t="s">
        <v>2722</v>
      </c>
      <c r="H124" s="133" t="s">
        <v>2607</v>
      </c>
    </row>
    <row r="125" spans="1:8" ht="30">
      <c r="A125" s="147" t="s">
        <v>2721</v>
      </c>
      <c r="B125" s="204">
        <v>45881</v>
      </c>
      <c r="C125" s="133" t="s">
        <v>2720</v>
      </c>
      <c r="D125" s="133" t="s">
        <v>2719</v>
      </c>
      <c r="E125" s="166" t="s">
        <v>2718</v>
      </c>
      <c r="F125" s="133" t="s">
        <v>2609</v>
      </c>
      <c r="G125" s="133" t="s">
        <v>2717</v>
      </c>
      <c r="H125" s="133" t="s">
        <v>2607</v>
      </c>
    </row>
    <row r="126" spans="1:8" ht="30">
      <c r="A126" s="147" t="s">
        <v>2716</v>
      </c>
      <c r="B126" s="204">
        <v>45881</v>
      </c>
      <c r="C126" s="133" t="s">
        <v>2715</v>
      </c>
      <c r="D126" s="133" t="s">
        <v>2714</v>
      </c>
      <c r="E126" s="166" t="s">
        <v>2713</v>
      </c>
      <c r="F126" s="133" t="s">
        <v>2609</v>
      </c>
      <c r="G126" s="133" t="s">
        <v>2712</v>
      </c>
      <c r="H126" s="133" t="s">
        <v>2607</v>
      </c>
    </row>
    <row r="127" spans="1:8" ht="30">
      <c r="A127" s="147" t="s">
        <v>2711</v>
      </c>
      <c r="B127" s="204">
        <v>45881</v>
      </c>
      <c r="C127" s="133" t="s">
        <v>2710</v>
      </c>
      <c r="D127" s="133" t="s">
        <v>2709</v>
      </c>
      <c r="E127" s="166" t="s">
        <v>2708</v>
      </c>
      <c r="F127" s="133" t="s">
        <v>2609</v>
      </c>
      <c r="G127" s="133" t="s">
        <v>2707</v>
      </c>
      <c r="H127" s="133" t="s">
        <v>2607</v>
      </c>
    </row>
    <row r="128" spans="1:8" ht="30">
      <c r="A128" s="147" t="s">
        <v>2706</v>
      </c>
      <c r="B128" s="204">
        <v>45881</v>
      </c>
      <c r="C128" s="133" t="s">
        <v>2705</v>
      </c>
      <c r="D128" s="133" t="s">
        <v>2704</v>
      </c>
      <c r="E128" s="166" t="s">
        <v>2703</v>
      </c>
      <c r="F128" s="133" t="s">
        <v>2609</v>
      </c>
      <c r="G128" s="133" t="s">
        <v>2702</v>
      </c>
      <c r="H128" s="133" t="s">
        <v>2607</v>
      </c>
    </row>
    <row r="129" spans="1:8" ht="30">
      <c r="A129" s="147" t="s">
        <v>2701</v>
      </c>
      <c r="B129" s="204">
        <v>45881</v>
      </c>
      <c r="C129" s="133" t="s">
        <v>2700</v>
      </c>
      <c r="D129" s="133" t="s">
        <v>2699</v>
      </c>
      <c r="E129" s="166" t="s">
        <v>2698</v>
      </c>
      <c r="F129" s="133" t="s">
        <v>2609</v>
      </c>
      <c r="G129" s="133" t="s">
        <v>2697</v>
      </c>
      <c r="H129" s="133" t="s">
        <v>2607</v>
      </c>
    </row>
    <row r="130" spans="1:8" ht="30">
      <c r="A130" s="147" t="s">
        <v>2696</v>
      </c>
      <c r="B130" s="204">
        <v>45881</v>
      </c>
      <c r="C130" s="133" t="s">
        <v>2695</v>
      </c>
      <c r="D130" s="133" t="s">
        <v>2694</v>
      </c>
      <c r="E130" s="166" t="s">
        <v>2693</v>
      </c>
      <c r="F130" s="133" t="s">
        <v>2609</v>
      </c>
      <c r="G130" s="133" t="s">
        <v>2614</v>
      </c>
      <c r="H130" s="133" t="s">
        <v>2607</v>
      </c>
    </row>
    <row r="131" spans="1:8" ht="30">
      <c r="A131" s="147" t="s">
        <v>2692</v>
      </c>
      <c r="B131" s="204">
        <v>45881</v>
      </c>
      <c r="C131" s="133" t="s">
        <v>2691</v>
      </c>
      <c r="D131" s="133" t="s">
        <v>2690</v>
      </c>
      <c r="E131" s="166" t="s">
        <v>2689</v>
      </c>
      <c r="F131" s="133" t="s">
        <v>2609</v>
      </c>
      <c r="G131" s="133" t="s">
        <v>2688</v>
      </c>
      <c r="H131" s="133" t="s">
        <v>2607</v>
      </c>
    </row>
    <row r="132" spans="1:8" ht="30">
      <c r="A132" s="147" t="s">
        <v>2687</v>
      </c>
      <c r="B132" s="204">
        <v>45881</v>
      </c>
      <c r="C132" s="133" t="s">
        <v>2686</v>
      </c>
      <c r="D132" s="133" t="s">
        <v>2685</v>
      </c>
      <c r="E132" s="166" t="s">
        <v>2684</v>
      </c>
      <c r="F132" s="133" t="s">
        <v>2609</v>
      </c>
      <c r="G132" s="133" t="s">
        <v>2683</v>
      </c>
      <c r="H132" s="133" t="s">
        <v>2607</v>
      </c>
    </row>
    <row r="133" spans="1:8" ht="30">
      <c r="A133" s="147" t="s">
        <v>2682</v>
      </c>
      <c r="B133" s="204">
        <v>45881</v>
      </c>
      <c r="C133" s="133" t="s">
        <v>2681</v>
      </c>
      <c r="D133" s="133" t="s">
        <v>2680</v>
      </c>
      <c r="E133" s="166" t="s">
        <v>2679</v>
      </c>
      <c r="F133" s="133" t="s">
        <v>2609</v>
      </c>
      <c r="G133" s="133" t="s">
        <v>2678</v>
      </c>
      <c r="H133" s="133" t="s">
        <v>2607</v>
      </c>
    </row>
    <row r="134" spans="1:8" ht="30">
      <c r="A134" s="147" t="s">
        <v>2677</v>
      </c>
      <c r="B134" s="204">
        <v>45882</v>
      </c>
      <c r="C134" s="133" t="s">
        <v>2676</v>
      </c>
      <c r="D134" s="133" t="s">
        <v>2675</v>
      </c>
      <c r="E134" s="166" t="s">
        <v>2674</v>
      </c>
      <c r="F134" s="133" t="s">
        <v>2609</v>
      </c>
      <c r="G134" s="133" t="s">
        <v>2673</v>
      </c>
      <c r="H134" s="133" t="s">
        <v>2607</v>
      </c>
    </row>
    <row r="135" spans="1:8" ht="30">
      <c r="A135" s="147" t="s">
        <v>2672</v>
      </c>
      <c r="B135" s="204">
        <v>45882</v>
      </c>
      <c r="C135" s="133" t="s">
        <v>2671</v>
      </c>
      <c r="D135" s="133" t="s">
        <v>2670</v>
      </c>
      <c r="E135" s="166" t="s">
        <v>2655</v>
      </c>
      <c r="F135" s="133" t="s">
        <v>2609</v>
      </c>
      <c r="G135" s="133" t="s">
        <v>2669</v>
      </c>
      <c r="H135" s="133" t="s">
        <v>2607</v>
      </c>
    </row>
    <row r="136" spans="1:8" ht="30">
      <c r="A136" s="147" t="s">
        <v>2668</v>
      </c>
      <c r="B136" s="204">
        <v>45882</v>
      </c>
      <c r="C136" s="133" t="s">
        <v>2667</v>
      </c>
      <c r="D136" s="133" t="s">
        <v>2666</v>
      </c>
      <c r="E136" s="166" t="s">
        <v>2665</v>
      </c>
      <c r="F136" s="133" t="s">
        <v>2609</v>
      </c>
      <c r="G136" s="133" t="s">
        <v>2664</v>
      </c>
      <c r="H136" s="133" t="s">
        <v>2607</v>
      </c>
    </row>
    <row r="137" spans="1:8" ht="30">
      <c r="A137" s="147" t="s">
        <v>2663</v>
      </c>
      <c r="B137" s="204">
        <v>45882</v>
      </c>
      <c r="C137" s="133" t="s">
        <v>2662</v>
      </c>
      <c r="D137" s="133" t="s">
        <v>2661</v>
      </c>
      <c r="E137" s="166" t="s">
        <v>2660</v>
      </c>
      <c r="F137" s="133" t="s">
        <v>2609</v>
      </c>
      <c r="G137" s="133" t="s">
        <v>2659</v>
      </c>
      <c r="H137" s="133" t="s">
        <v>2607</v>
      </c>
    </row>
    <row r="138" spans="1:8" ht="30">
      <c r="A138" s="147" t="s">
        <v>2658</v>
      </c>
      <c r="B138" s="204">
        <v>45882</v>
      </c>
      <c r="C138" s="133" t="s">
        <v>2657</v>
      </c>
      <c r="D138" s="133" t="s">
        <v>2656</v>
      </c>
      <c r="E138" s="166" t="s">
        <v>2655</v>
      </c>
      <c r="F138" s="133" t="s">
        <v>2609</v>
      </c>
      <c r="G138" s="133" t="s">
        <v>2654</v>
      </c>
      <c r="H138" s="133" t="s">
        <v>2607</v>
      </c>
    </row>
    <row r="139" spans="1:8" ht="30">
      <c r="A139" s="147" t="s">
        <v>2653</v>
      </c>
      <c r="B139" s="204">
        <v>45882</v>
      </c>
      <c r="C139" s="133" t="s">
        <v>2652</v>
      </c>
      <c r="D139" s="133" t="s">
        <v>2651</v>
      </c>
      <c r="E139" s="166" t="s">
        <v>2650</v>
      </c>
      <c r="F139" s="133" t="s">
        <v>2609</v>
      </c>
      <c r="G139" s="133" t="s">
        <v>2649</v>
      </c>
      <c r="H139" s="133" t="s">
        <v>2607</v>
      </c>
    </row>
    <row r="140" spans="1:8" ht="30">
      <c r="A140" s="147" t="s">
        <v>2648</v>
      </c>
      <c r="B140" s="204">
        <v>45882</v>
      </c>
      <c r="C140" s="133" t="s">
        <v>2647</v>
      </c>
      <c r="D140" s="133" t="s">
        <v>2646</v>
      </c>
      <c r="E140" s="166" t="s">
        <v>2645</v>
      </c>
      <c r="F140" s="133" t="s">
        <v>2609</v>
      </c>
      <c r="G140" s="133" t="s">
        <v>2644</v>
      </c>
      <c r="H140" s="133" t="s">
        <v>2607</v>
      </c>
    </row>
    <row r="141" spans="1:8" ht="30">
      <c r="A141" s="147" t="s">
        <v>2643</v>
      </c>
      <c r="B141" s="204">
        <v>45882</v>
      </c>
      <c r="C141" s="133" t="s">
        <v>2642</v>
      </c>
      <c r="D141" s="133" t="s">
        <v>2641</v>
      </c>
      <c r="E141" s="166" t="s">
        <v>2640</v>
      </c>
      <c r="F141" s="133" t="s">
        <v>2609</v>
      </c>
      <c r="G141" s="133" t="s">
        <v>2639</v>
      </c>
      <c r="H141" s="133" t="s">
        <v>2607</v>
      </c>
    </row>
    <row r="142" spans="1:8" ht="30">
      <c r="A142" s="147" t="s">
        <v>2638</v>
      </c>
      <c r="B142" s="204">
        <v>45883</v>
      </c>
      <c r="C142" s="133" t="s">
        <v>2637</v>
      </c>
      <c r="D142" s="133" t="s">
        <v>2636</v>
      </c>
      <c r="E142" s="166" t="s">
        <v>2635</v>
      </c>
      <c r="F142" s="133" t="s">
        <v>2609</v>
      </c>
      <c r="G142" s="133" t="s">
        <v>2634</v>
      </c>
      <c r="H142" s="133" t="s">
        <v>2607</v>
      </c>
    </row>
    <row r="143" spans="1:8" ht="30">
      <c r="A143" s="147" t="s">
        <v>2633</v>
      </c>
      <c r="B143" s="204">
        <v>45883</v>
      </c>
      <c r="C143" s="133" t="s">
        <v>2632</v>
      </c>
      <c r="D143" s="133" t="s">
        <v>2631</v>
      </c>
      <c r="E143" s="166" t="s">
        <v>2630</v>
      </c>
      <c r="F143" s="133" t="s">
        <v>2609</v>
      </c>
      <c r="G143" s="133" t="s">
        <v>2629</v>
      </c>
      <c r="H143" s="133" t="s">
        <v>2607</v>
      </c>
    </row>
    <row r="144" spans="1:8" ht="30">
      <c r="A144" s="147" t="s">
        <v>2628</v>
      </c>
      <c r="B144" s="204">
        <v>45883</v>
      </c>
      <c r="C144" s="133" t="s">
        <v>2627</v>
      </c>
      <c r="D144" s="133" t="s">
        <v>2626</v>
      </c>
      <c r="E144" s="166" t="s">
        <v>2625</v>
      </c>
      <c r="F144" s="133" t="s">
        <v>2609</v>
      </c>
      <c r="G144" s="133" t="s">
        <v>2624</v>
      </c>
      <c r="H144" s="133" t="s">
        <v>2607</v>
      </c>
    </row>
    <row r="145" spans="1:8" ht="30">
      <c r="A145" s="147" t="s">
        <v>2623</v>
      </c>
      <c r="B145" s="204">
        <v>45883</v>
      </c>
      <c r="C145" s="133" t="s">
        <v>2622</v>
      </c>
      <c r="D145" s="133" t="s">
        <v>2621</v>
      </c>
      <c r="E145" s="166" t="s">
        <v>2620</v>
      </c>
      <c r="F145" s="133" t="s">
        <v>2609</v>
      </c>
      <c r="G145" s="133" t="s">
        <v>2619</v>
      </c>
      <c r="H145" s="133" t="s">
        <v>2607</v>
      </c>
    </row>
    <row r="146" spans="1:8" ht="30">
      <c r="A146" s="147" t="s">
        <v>2618</v>
      </c>
      <c r="B146" s="204">
        <v>45883</v>
      </c>
      <c r="C146" s="133" t="s">
        <v>2617</v>
      </c>
      <c r="D146" s="133" t="s">
        <v>2616</v>
      </c>
      <c r="E146" s="166" t="s">
        <v>2615</v>
      </c>
      <c r="F146" s="133" t="s">
        <v>2609</v>
      </c>
      <c r="G146" s="133" t="s">
        <v>2614</v>
      </c>
      <c r="H146" s="133" t="s">
        <v>2607</v>
      </c>
    </row>
    <row r="147" spans="1:8" ht="30">
      <c r="A147" s="147" t="s">
        <v>2613</v>
      </c>
      <c r="B147" s="204">
        <v>45883</v>
      </c>
      <c r="C147" s="133" t="s">
        <v>2612</v>
      </c>
      <c r="D147" s="133" t="s">
        <v>2611</v>
      </c>
      <c r="E147" s="166" t="s">
        <v>2610</v>
      </c>
      <c r="F147" s="133" t="s">
        <v>2609</v>
      </c>
      <c r="G147" s="133" t="s">
        <v>2608</v>
      </c>
      <c r="H147" s="133" t="s">
        <v>2607</v>
      </c>
    </row>
    <row r="148" spans="1:8" ht="30">
      <c r="A148" s="147" t="s">
        <v>2606</v>
      </c>
      <c r="B148" s="204">
        <v>45883</v>
      </c>
      <c r="C148" s="133" t="s">
        <v>2605</v>
      </c>
      <c r="D148" s="133" t="s">
        <v>2604</v>
      </c>
      <c r="E148" s="166" t="s">
        <v>2603</v>
      </c>
      <c r="F148" s="133" t="s">
        <v>2597</v>
      </c>
      <c r="G148" s="133" t="s">
        <v>2602</v>
      </c>
      <c r="H148" s="133" t="s">
        <v>2595</v>
      </c>
    </row>
    <row r="149" spans="1:8" ht="30">
      <c r="A149" s="147" t="s">
        <v>2601</v>
      </c>
      <c r="B149" s="204">
        <v>45883</v>
      </c>
      <c r="C149" s="133" t="s">
        <v>2600</v>
      </c>
      <c r="D149" s="133" t="s">
        <v>2599</v>
      </c>
      <c r="E149" s="166" t="s">
        <v>2598</v>
      </c>
      <c r="F149" s="133" t="s">
        <v>2597</v>
      </c>
      <c r="G149" s="133" t="s">
        <v>2596</v>
      </c>
      <c r="H149" s="133" t="s">
        <v>2595</v>
      </c>
    </row>
    <row r="150" spans="1:8" ht="30">
      <c r="A150" s="147" t="s">
        <v>2594</v>
      </c>
      <c r="B150" s="204">
        <v>45891</v>
      </c>
      <c r="C150" s="133" t="s">
        <v>2593</v>
      </c>
      <c r="D150" s="133" t="s">
        <v>2592</v>
      </c>
      <c r="E150" s="166" t="s">
        <v>2591</v>
      </c>
      <c r="F150" s="133" t="s">
        <v>2590</v>
      </c>
      <c r="G150" s="133" t="s">
        <v>2589</v>
      </c>
      <c r="H150" s="133" t="s">
        <v>2588</v>
      </c>
    </row>
    <row r="151" spans="1:8" ht="30">
      <c r="A151" s="147" t="s">
        <v>2587</v>
      </c>
      <c r="B151" s="204">
        <v>45891</v>
      </c>
      <c r="C151" s="133" t="s">
        <v>2586</v>
      </c>
      <c r="D151" s="133" t="s">
        <v>2585</v>
      </c>
      <c r="E151" s="166" t="s">
        <v>2584</v>
      </c>
      <c r="F151" s="133" t="s">
        <v>2583</v>
      </c>
      <c r="G151" s="133" t="s">
        <v>2582</v>
      </c>
      <c r="H151" s="133" t="s">
        <v>2581</v>
      </c>
    </row>
    <row r="152" spans="1:8" ht="30">
      <c r="A152" s="147" t="s">
        <v>2580</v>
      </c>
      <c r="B152" s="204">
        <v>45891</v>
      </c>
      <c r="C152" s="133" t="s">
        <v>2579</v>
      </c>
      <c r="D152" s="133" t="s">
        <v>2578</v>
      </c>
      <c r="E152" s="166" t="s">
        <v>2577</v>
      </c>
      <c r="F152" s="133" t="s">
        <v>1989</v>
      </c>
      <c r="G152" s="133" t="s">
        <v>2576</v>
      </c>
      <c r="H152" s="133" t="s">
        <v>2570</v>
      </c>
    </row>
    <row r="153" spans="1:8" ht="30">
      <c r="A153" s="147" t="s">
        <v>2575</v>
      </c>
      <c r="B153" s="204">
        <v>45891</v>
      </c>
      <c r="C153" s="133" t="s">
        <v>2574</v>
      </c>
      <c r="D153" s="133" t="s">
        <v>2573</v>
      </c>
      <c r="E153" s="166" t="s">
        <v>2572</v>
      </c>
      <c r="F153" s="133" t="s">
        <v>1989</v>
      </c>
      <c r="G153" s="133" t="s">
        <v>2571</v>
      </c>
      <c r="H153" s="133" t="s">
        <v>2570</v>
      </c>
    </row>
    <row r="154" spans="1:8" ht="30">
      <c r="A154" s="147" t="s">
        <v>2569</v>
      </c>
      <c r="B154" s="204">
        <v>45898</v>
      </c>
      <c r="C154" s="133" t="s">
        <v>2568</v>
      </c>
      <c r="D154" s="133" t="s">
        <v>2567</v>
      </c>
      <c r="E154" s="166" t="s">
        <v>2566</v>
      </c>
      <c r="F154" s="133" t="s">
        <v>2545</v>
      </c>
      <c r="G154" s="133" t="s">
        <v>2565</v>
      </c>
      <c r="H154" s="133" t="s">
        <v>2543</v>
      </c>
    </row>
    <row r="155" spans="1:8" ht="30">
      <c r="A155" s="147" t="s">
        <v>2564</v>
      </c>
      <c r="B155" s="204">
        <v>45898</v>
      </c>
      <c r="C155" s="133" t="s">
        <v>2563</v>
      </c>
      <c r="D155" s="133" t="s">
        <v>2562</v>
      </c>
      <c r="E155" s="166" t="s">
        <v>2561</v>
      </c>
      <c r="F155" s="133" t="s">
        <v>2545</v>
      </c>
      <c r="G155" s="133" t="s">
        <v>2560</v>
      </c>
      <c r="H155" s="133" t="s">
        <v>2543</v>
      </c>
    </row>
    <row r="156" spans="1:8">
      <c r="A156" s="207" t="s">
        <v>59</v>
      </c>
      <c r="B156" s="206"/>
      <c r="C156" s="206"/>
      <c r="D156" s="206"/>
      <c r="E156" s="206"/>
      <c r="F156" s="206"/>
      <c r="G156" s="206"/>
      <c r="H156" s="205"/>
    </row>
    <row r="157" spans="1:8" ht="30">
      <c r="A157" s="147" t="s">
        <v>2559</v>
      </c>
      <c r="B157" s="204">
        <v>45903</v>
      </c>
      <c r="C157" s="133" t="s">
        <v>2558</v>
      </c>
      <c r="D157" s="133" t="s">
        <v>2557</v>
      </c>
      <c r="E157" s="166" t="s">
        <v>2556</v>
      </c>
      <c r="F157" s="133" t="s">
        <v>2545</v>
      </c>
      <c r="G157" s="133" t="s">
        <v>2555</v>
      </c>
      <c r="H157" s="133" t="s">
        <v>2543</v>
      </c>
    </row>
    <row r="158" spans="1:8" ht="30">
      <c r="A158" s="147" t="s">
        <v>2554</v>
      </c>
      <c r="B158" s="204">
        <v>45903</v>
      </c>
      <c r="C158" s="133" t="s">
        <v>2553</v>
      </c>
      <c r="D158" s="133" t="s">
        <v>2552</v>
      </c>
      <c r="E158" s="166" t="s">
        <v>2551</v>
      </c>
      <c r="F158" s="133" t="s">
        <v>2545</v>
      </c>
      <c r="G158" s="133" t="s">
        <v>2550</v>
      </c>
      <c r="H158" s="133" t="s">
        <v>2543</v>
      </c>
    </row>
    <row r="159" spans="1:8" ht="30">
      <c r="A159" s="147" t="s">
        <v>2549</v>
      </c>
      <c r="B159" s="204">
        <v>45903</v>
      </c>
      <c r="C159" s="133" t="s">
        <v>2548</v>
      </c>
      <c r="D159" s="133" t="s">
        <v>2547</v>
      </c>
      <c r="E159" s="166" t="s">
        <v>2546</v>
      </c>
      <c r="F159" s="133" t="s">
        <v>2545</v>
      </c>
      <c r="G159" s="133" t="s">
        <v>2544</v>
      </c>
      <c r="H159" s="133" t="s">
        <v>2543</v>
      </c>
    </row>
    <row r="160" spans="1:8" ht="30">
      <c r="A160" s="147" t="s">
        <v>2542</v>
      </c>
      <c r="B160" s="204">
        <v>45903</v>
      </c>
      <c r="C160" s="133" t="s">
        <v>2541</v>
      </c>
      <c r="D160" s="133" t="s">
        <v>2540</v>
      </c>
      <c r="E160" s="166" t="s">
        <v>2539</v>
      </c>
      <c r="F160" s="133" t="s">
        <v>2538</v>
      </c>
      <c r="G160" s="133" t="s">
        <v>2537</v>
      </c>
      <c r="H160" s="133" t="s">
        <v>2536</v>
      </c>
    </row>
    <row r="161" spans="1:8" ht="30">
      <c r="A161" s="147" t="s">
        <v>2535</v>
      </c>
      <c r="B161" s="204">
        <v>45908</v>
      </c>
      <c r="C161" s="133" t="s">
        <v>2534</v>
      </c>
      <c r="D161" s="133" t="s">
        <v>2533</v>
      </c>
      <c r="E161" s="166" t="s">
        <v>2532</v>
      </c>
      <c r="F161" s="133" t="s">
        <v>2531</v>
      </c>
      <c r="G161" s="133" t="s">
        <v>2530</v>
      </c>
      <c r="H161" s="133" t="s">
        <v>2529</v>
      </c>
    </row>
    <row r="162" spans="1:8" ht="30">
      <c r="A162" s="147" t="s">
        <v>2528</v>
      </c>
      <c r="B162" s="204">
        <v>45908</v>
      </c>
      <c r="C162" s="133" t="s">
        <v>2527</v>
      </c>
      <c r="D162" s="133" t="s">
        <v>2526</v>
      </c>
      <c r="E162" s="166" t="s">
        <v>2525</v>
      </c>
      <c r="F162" s="133" t="s">
        <v>2524</v>
      </c>
      <c r="G162" s="133" t="s">
        <v>2523</v>
      </c>
      <c r="H162" s="133" t="s">
        <v>2522</v>
      </c>
    </row>
    <row r="163" spans="1:8" ht="30">
      <c r="A163" s="147" t="s">
        <v>2521</v>
      </c>
      <c r="B163" s="204">
        <v>45912</v>
      </c>
      <c r="C163" s="133" t="s">
        <v>2520</v>
      </c>
      <c r="D163" s="133" t="s">
        <v>2519</v>
      </c>
      <c r="E163" s="166" t="s">
        <v>2518</v>
      </c>
      <c r="F163" s="133" t="s">
        <v>2517</v>
      </c>
      <c r="G163" s="133" t="s">
        <v>2516</v>
      </c>
      <c r="H163" s="133" t="s">
        <v>2515</v>
      </c>
    </row>
    <row r="164" spans="1:8" ht="30">
      <c r="A164" s="147" t="s">
        <v>2514</v>
      </c>
      <c r="B164" s="204">
        <v>45915</v>
      </c>
      <c r="C164" s="133" t="s">
        <v>2513</v>
      </c>
      <c r="D164" s="133" t="s">
        <v>2512</v>
      </c>
      <c r="E164" s="166" t="s">
        <v>2511</v>
      </c>
      <c r="F164" s="133" t="s">
        <v>2510</v>
      </c>
      <c r="G164" s="133" t="s">
        <v>2509</v>
      </c>
      <c r="H164" s="133" t="s">
        <v>2508</v>
      </c>
    </row>
    <row r="165" spans="1:8" ht="30">
      <c r="A165" s="147" t="s">
        <v>2507</v>
      </c>
      <c r="B165" s="204">
        <v>45919</v>
      </c>
      <c r="C165" s="133" t="s">
        <v>2506</v>
      </c>
      <c r="D165" s="133" t="s">
        <v>2505</v>
      </c>
      <c r="E165" s="166" t="s">
        <v>2504</v>
      </c>
      <c r="F165" s="133" t="s">
        <v>2498</v>
      </c>
      <c r="G165" s="133" t="s">
        <v>2503</v>
      </c>
      <c r="H165" s="133" t="s">
        <v>2455</v>
      </c>
    </row>
    <row r="166" spans="1:8" ht="30">
      <c r="A166" s="147" t="s">
        <v>2502</v>
      </c>
      <c r="B166" s="204">
        <v>45919</v>
      </c>
      <c r="C166" s="133" t="s">
        <v>2501</v>
      </c>
      <c r="D166" s="133" t="s">
        <v>2500</v>
      </c>
      <c r="E166" s="166" t="s">
        <v>2499</v>
      </c>
      <c r="F166" s="133" t="s">
        <v>2498</v>
      </c>
      <c r="G166" s="133" t="s">
        <v>2497</v>
      </c>
      <c r="H166" s="133" t="s">
        <v>2455</v>
      </c>
    </row>
    <row r="167" spans="1:8" ht="30">
      <c r="A167" s="147" t="s">
        <v>2496</v>
      </c>
      <c r="B167" s="204">
        <v>45919</v>
      </c>
      <c r="C167" s="133" t="s">
        <v>2495</v>
      </c>
      <c r="D167" s="133" t="s">
        <v>2494</v>
      </c>
      <c r="E167" s="166" t="s">
        <v>2493</v>
      </c>
      <c r="F167" s="133" t="s">
        <v>2492</v>
      </c>
      <c r="G167" s="133" t="s">
        <v>2491</v>
      </c>
      <c r="H167" s="133" t="s">
        <v>2478</v>
      </c>
    </row>
    <row r="168" spans="1:8" ht="30">
      <c r="A168" s="147" t="s">
        <v>2490</v>
      </c>
      <c r="B168" s="204">
        <v>45919</v>
      </c>
      <c r="C168" s="133" t="s">
        <v>2489</v>
      </c>
      <c r="D168" s="133" t="s">
        <v>2488</v>
      </c>
      <c r="E168" s="166" t="s">
        <v>2487</v>
      </c>
      <c r="F168" s="133" t="s">
        <v>2486</v>
      </c>
      <c r="G168" s="133" t="s">
        <v>2485</v>
      </c>
      <c r="H168" s="133" t="s">
        <v>2484</v>
      </c>
    </row>
    <row r="169" spans="1:8" ht="30">
      <c r="A169" s="147" t="s">
        <v>2483</v>
      </c>
      <c r="B169" s="204">
        <v>45922</v>
      </c>
      <c r="C169" s="133" t="s">
        <v>2482</v>
      </c>
      <c r="D169" s="133" t="s">
        <v>2481</v>
      </c>
      <c r="E169" s="166" t="s">
        <v>2480</v>
      </c>
      <c r="F169" s="133" t="s">
        <v>2123</v>
      </c>
      <c r="G169" s="133" t="s">
        <v>2479</v>
      </c>
      <c r="H169" s="133" t="s">
        <v>2478</v>
      </c>
    </row>
    <row r="170" spans="1:8" ht="30">
      <c r="A170" s="147" t="s">
        <v>2477</v>
      </c>
      <c r="B170" s="204">
        <v>45923</v>
      </c>
      <c r="C170" s="133" t="s">
        <v>2476</v>
      </c>
      <c r="D170" s="133" t="s">
        <v>2475</v>
      </c>
      <c r="E170" s="166" t="s">
        <v>2474</v>
      </c>
      <c r="F170" s="133" t="s">
        <v>2038</v>
      </c>
      <c r="G170" s="133" t="s">
        <v>2473</v>
      </c>
      <c r="H170" s="133" t="s">
        <v>2455</v>
      </c>
    </row>
    <row r="171" spans="1:8" ht="30">
      <c r="A171" s="147" t="s">
        <v>2472</v>
      </c>
      <c r="B171" s="204">
        <v>45923</v>
      </c>
      <c r="C171" s="133" t="s">
        <v>2471</v>
      </c>
      <c r="D171" s="133" t="s">
        <v>2470</v>
      </c>
      <c r="E171" s="166" t="s">
        <v>2469</v>
      </c>
      <c r="F171" s="133" t="s">
        <v>2038</v>
      </c>
      <c r="G171" s="133" t="s">
        <v>2468</v>
      </c>
      <c r="H171" s="133" t="s">
        <v>2455</v>
      </c>
    </row>
    <row r="172" spans="1:8" ht="30">
      <c r="A172" s="147" t="s">
        <v>2467</v>
      </c>
      <c r="B172" s="204">
        <v>45923</v>
      </c>
      <c r="C172" s="133" t="s">
        <v>2466</v>
      </c>
      <c r="D172" s="133" t="s">
        <v>2465</v>
      </c>
      <c r="E172" s="166" t="s">
        <v>2464</v>
      </c>
      <c r="F172" s="133" t="s">
        <v>2463</v>
      </c>
      <c r="G172" s="133" t="s">
        <v>2462</v>
      </c>
      <c r="H172" s="133" t="s">
        <v>2461</v>
      </c>
    </row>
    <row r="173" spans="1:8" ht="30">
      <c r="A173" s="147" t="s">
        <v>2460</v>
      </c>
      <c r="B173" s="204">
        <v>45923</v>
      </c>
      <c r="C173" s="133" t="s">
        <v>2459</v>
      </c>
      <c r="D173" s="133" t="s">
        <v>2458</v>
      </c>
      <c r="E173" s="166" t="s">
        <v>2457</v>
      </c>
      <c r="F173" s="133" t="s">
        <v>2038</v>
      </c>
      <c r="G173" s="133" t="s">
        <v>2456</v>
      </c>
      <c r="H173" s="133" t="s">
        <v>2455</v>
      </c>
    </row>
    <row r="174" spans="1:8" ht="30">
      <c r="A174" s="147" t="s">
        <v>2454</v>
      </c>
      <c r="B174" s="204">
        <v>45926</v>
      </c>
      <c r="C174" s="133" t="s">
        <v>2453</v>
      </c>
      <c r="D174" s="133" t="s">
        <v>2452</v>
      </c>
      <c r="E174" s="166" t="s">
        <v>2451</v>
      </c>
      <c r="F174" s="133" t="s">
        <v>2450</v>
      </c>
      <c r="G174" s="133" t="s">
        <v>2449</v>
      </c>
      <c r="H174" s="133" t="s">
        <v>2128</v>
      </c>
    </row>
    <row r="175" spans="1:8" ht="30">
      <c r="A175" s="147" t="s">
        <v>2448</v>
      </c>
      <c r="B175" s="208" t="s">
        <v>1274</v>
      </c>
      <c r="C175" s="133" t="s">
        <v>2447</v>
      </c>
      <c r="D175" s="133" t="s">
        <v>2446</v>
      </c>
      <c r="E175" s="166" t="s">
        <v>2445</v>
      </c>
      <c r="F175" s="133" t="s">
        <v>2444</v>
      </c>
      <c r="G175" s="133" t="s">
        <v>2443</v>
      </c>
      <c r="H175" s="133" t="s">
        <v>2128</v>
      </c>
    </row>
    <row r="176" spans="1:8" ht="30">
      <c r="A176" s="147" t="s">
        <v>2442</v>
      </c>
      <c r="B176" s="204">
        <v>45930</v>
      </c>
      <c r="C176" s="133" t="s">
        <v>2441</v>
      </c>
      <c r="D176" s="133" t="s">
        <v>2440</v>
      </c>
      <c r="E176" s="166" t="s">
        <v>2439</v>
      </c>
      <c r="F176" s="133" t="s">
        <v>2438</v>
      </c>
      <c r="G176" s="133" t="s">
        <v>2437</v>
      </c>
      <c r="H176" s="133" t="s">
        <v>2436</v>
      </c>
    </row>
    <row r="177" spans="1:8" ht="30">
      <c r="A177" s="147" t="s">
        <v>2435</v>
      </c>
      <c r="B177" s="204">
        <v>45930</v>
      </c>
      <c r="C177" s="133" t="s">
        <v>2434</v>
      </c>
      <c r="D177" s="133" t="s">
        <v>2433</v>
      </c>
      <c r="E177" s="166" t="s">
        <v>2432</v>
      </c>
      <c r="F177" s="133" t="s">
        <v>2431</v>
      </c>
      <c r="G177" s="133" t="s">
        <v>2430</v>
      </c>
      <c r="H177" s="133" t="s">
        <v>2429</v>
      </c>
    </row>
    <row r="178" spans="1:8" ht="30">
      <c r="A178" s="147" t="s">
        <v>2428</v>
      </c>
      <c r="B178" s="204">
        <v>45930</v>
      </c>
      <c r="C178" s="133" t="s">
        <v>2427</v>
      </c>
      <c r="D178" s="133" t="s">
        <v>2426</v>
      </c>
      <c r="E178" s="166" t="s">
        <v>2425</v>
      </c>
      <c r="F178" s="133" t="s">
        <v>2424</v>
      </c>
      <c r="G178" s="133" t="s">
        <v>2423</v>
      </c>
      <c r="H178" s="133" t="s">
        <v>2422</v>
      </c>
    </row>
    <row r="179" spans="1:8">
      <c r="A179" s="207" t="s">
        <v>67</v>
      </c>
      <c r="B179" s="206"/>
      <c r="C179" s="206"/>
      <c r="D179" s="206"/>
      <c r="E179" s="206"/>
      <c r="F179" s="206"/>
      <c r="G179" s="206"/>
      <c r="H179" s="205"/>
    </row>
    <row r="180" spans="1:8" ht="30">
      <c r="A180" s="147">
        <v>166</v>
      </c>
      <c r="B180" s="204">
        <v>45936</v>
      </c>
      <c r="C180" s="133" t="s">
        <v>2421</v>
      </c>
      <c r="D180" s="133" t="s">
        <v>2420</v>
      </c>
      <c r="E180" s="166" t="s">
        <v>2419</v>
      </c>
      <c r="F180" s="133" t="s">
        <v>1982</v>
      </c>
      <c r="G180" s="133" t="s">
        <v>2418</v>
      </c>
      <c r="H180" s="133" t="s">
        <v>2128</v>
      </c>
    </row>
    <row r="181" spans="1:8" ht="30">
      <c r="A181" s="147">
        <v>167</v>
      </c>
      <c r="B181" s="204">
        <v>45936</v>
      </c>
      <c r="C181" s="133" t="s">
        <v>2417</v>
      </c>
      <c r="D181" s="133" t="s">
        <v>2416</v>
      </c>
      <c r="E181" s="166" t="s">
        <v>2415</v>
      </c>
      <c r="F181" s="133" t="s">
        <v>1982</v>
      </c>
      <c r="G181" s="133" t="s">
        <v>2414</v>
      </c>
      <c r="H181" s="133" t="s">
        <v>2128</v>
      </c>
    </row>
    <row r="182" spans="1:8" ht="30">
      <c r="A182" s="147">
        <v>168</v>
      </c>
      <c r="B182" s="204">
        <v>45936</v>
      </c>
      <c r="C182" s="133" t="s">
        <v>2413</v>
      </c>
      <c r="D182" s="133" t="s">
        <v>2412</v>
      </c>
      <c r="E182" s="166" t="s">
        <v>2411</v>
      </c>
      <c r="F182" s="133" t="s">
        <v>1982</v>
      </c>
      <c r="G182" s="133" t="s">
        <v>2410</v>
      </c>
      <c r="H182" s="133" t="s">
        <v>2128</v>
      </c>
    </row>
    <row r="183" spans="1:8" ht="30">
      <c r="A183" s="147">
        <v>169</v>
      </c>
      <c r="B183" s="204">
        <v>45936</v>
      </c>
      <c r="C183" s="133" t="s">
        <v>2409</v>
      </c>
      <c r="D183" s="133" t="s">
        <v>2408</v>
      </c>
      <c r="E183" s="166" t="s">
        <v>2407</v>
      </c>
      <c r="F183" s="133" t="s">
        <v>1982</v>
      </c>
      <c r="G183" s="133" t="s">
        <v>2406</v>
      </c>
      <c r="H183" s="133" t="s">
        <v>2128</v>
      </c>
    </row>
    <row r="184" spans="1:8" ht="30">
      <c r="A184" s="147">
        <v>170</v>
      </c>
      <c r="B184" s="204">
        <v>45937</v>
      </c>
      <c r="C184" s="133" t="s">
        <v>2405</v>
      </c>
      <c r="D184" s="133" t="s">
        <v>2404</v>
      </c>
      <c r="E184" s="166" t="s">
        <v>2371</v>
      </c>
      <c r="F184" s="133" t="s">
        <v>2182</v>
      </c>
      <c r="G184" s="133" t="s">
        <v>2403</v>
      </c>
      <c r="H184" s="133" t="s">
        <v>2180</v>
      </c>
    </row>
    <row r="185" spans="1:8" ht="30">
      <c r="A185" s="147">
        <v>171</v>
      </c>
      <c r="B185" s="204">
        <v>45937</v>
      </c>
      <c r="C185" s="133" t="s">
        <v>2402</v>
      </c>
      <c r="D185" s="133" t="s">
        <v>2401</v>
      </c>
      <c r="E185" s="166" t="s">
        <v>2400</v>
      </c>
      <c r="F185" s="133" t="s">
        <v>2182</v>
      </c>
      <c r="G185" s="133" t="s">
        <v>2399</v>
      </c>
      <c r="H185" s="133" t="s">
        <v>2180</v>
      </c>
    </row>
    <row r="186" spans="1:8" ht="30">
      <c r="A186" s="147">
        <v>172</v>
      </c>
      <c r="B186" s="204">
        <v>45937</v>
      </c>
      <c r="C186" s="133" t="s">
        <v>2398</v>
      </c>
      <c r="D186" s="133" t="s">
        <v>2397</v>
      </c>
      <c r="E186" s="166" t="s">
        <v>2396</v>
      </c>
      <c r="F186" s="133" t="s">
        <v>2270</v>
      </c>
      <c r="G186" s="133" t="s">
        <v>2395</v>
      </c>
      <c r="H186" s="133" t="s">
        <v>2268</v>
      </c>
    </row>
    <row r="187" spans="1:8" ht="30">
      <c r="A187" s="147">
        <v>173</v>
      </c>
      <c r="B187" s="204">
        <v>45937</v>
      </c>
      <c r="C187" s="133" t="s">
        <v>2394</v>
      </c>
      <c r="D187" s="133" t="s">
        <v>2393</v>
      </c>
      <c r="E187" s="166" t="s">
        <v>2392</v>
      </c>
      <c r="F187" s="133" t="s">
        <v>2182</v>
      </c>
      <c r="G187" s="133" t="s">
        <v>2391</v>
      </c>
      <c r="H187" s="133" t="s">
        <v>2180</v>
      </c>
    </row>
    <row r="188" spans="1:8" ht="30">
      <c r="A188" s="147">
        <v>174</v>
      </c>
      <c r="B188" s="204">
        <v>45937</v>
      </c>
      <c r="C188" s="133" t="s">
        <v>2390</v>
      </c>
      <c r="D188" s="133" t="s">
        <v>2389</v>
      </c>
      <c r="E188" s="166" t="s">
        <v>2388</v>
      </c>
      <c r="F188" s="133" t="s">
        <v>2182</v>
      </c>
      <c r="G188" s="133" t="s">
        <v>2387</v>
      </c>
      <c r="H188" s="133" t="s">
        <v>2180</v>
      </c>
    </row>
    <row r="189" spans="1:8" ht="30">
      <c r="A189" s="147">
        <v>175</v>
      </c>
      <c r="B189" s="204">
        <v>45937</v>
      </c>
      <c r="C189" s="133" t="s">
        <v>2386</v>
      </c>
      <c r="D189" s="133" t="s">
        <v>2385</v>
      </c>
      <c r="E189" s="166" t="s">
        <v>2384</v>
      </c>
      <c r="F189" s="133" t="s">
        <v>2182</v>
      </c>
      <c r="G189" s="133" t="s">
        <v>2383</v>
      </c>
      <c r="H189" s="133" t="s">
        <v>2180</v>
      </c>
    </row>
    <row r="190" spans="1:8" ht="30">
      <c r="A190" s="147">
        <v>176</v>
      </c>
      <c r="B190" s="204">
        <v>45937</v>
      </c>
      <c r="C190" s="133" t="s">
        <v>2382</v>
      </c>
      <c r="D190" s="133" t="s">
        <v>2381</v>
      </c>
      <c r="E190" s="166" t="s">
        <v>2380</v>
      </c>
      <c r="F190" s="133" t="s">
        <v>2182</v>
      </c>
      <c r="G190" s="133" t="s">
        <v>2379</v>
      </c>
      <c r="H190" s="133" t="s">
        <v>2180</v>
      </c>
    </row>
    <row r="191" spans="1:8" ht="30">
      <c r="A191" s="147">
        <v>177</v>
      </c>
      <c r="B191" s="204">
        <v>45937</v>
      </c>
      <c r="C191" s="133" t="s">
        <v>2378</v>
      </c>
      <c r="D191" s="133" t="s">
        <v>2377</v>
      </c>
      <c r="E191" s="166" t="s">
        <v>2376</v>
      </c>
      <c r="F191" s="133" t="s">
        <v>2270</v>
      </c>
      <c r="G191" s="133" t="s">
        <v>2375</v>
      </c>
      <c r="H191" s="133" t="s">
        <v>2374</v>
      </c>
    </row>
    <row r="192" spans="1:8" ht="30">
      <c r="A192" s="147">
        <v>178</v>
      </c>
      <c r="B192" s="204">
        <v>45937</v>
      </c>
      <c r="C192" s="133" t="s">
        <v>2373</v>
      </c>
      <c r="D192" s="133" t="s">
        <v>2372</v>
      </c>
      <c r="E192" s="166" t="s">
        <v>2371</v>
      </c>
      <c r="F192" s="133" t="s">
        <v>2182</v>
      </c>
      <c r="G192" s="133" t="s">
        <v>2370</v>
      </c>
      <c r="H192" s="133" t="s">
        <v>2180</v>
      </c>
    </row>
    <row r="193" spans="1:8" ht="30">
      <c r="A193" s="147">
        <v>179</v>
      </c>
      <c r="B193" s="204">
        <v>45937</v>
      </c>
      <c r="C193" s="133" t="s">
        <v>2369</v>
      </c>
      <c r="D193" s="133" t="s">
        <v>2368</v>
      </c>
      <c r="E193" s="166" t="s">
        <v>2367</v>
      </c>
      <c r="F193" s="133" t="s">
        <v>2182</v>
      </c>
      <c r="G193" s="133" t="s">
        <v>2366</v>
      </c>
      <c r="H193" s="133" t="s">
        <v>2180</v>
      </c>
    </row>
    <row r="194" spans="1:8" ht="30">
      <c r="A194" s="147">
        <v>180</v>
      </c>
      <c r="B194" s="204">
        <v>45940</v>
      </c>
      <c r="C194" s="133" t="s">
        <v>2365</v>
      </c>
      <c r="D194" s="133" t="s">
        <v>2364</v>
      </c>
      <c r="E194" s="166" t="s">
        <v>2363</v>
      </c>
      <c r="F194" s="133" t="s">
        <v>2362</v>
      </c>
      <c r="G194" s="133" t="s">
        <v>2361</v>
      </c>
      <c r="H194" s="133" t="s">
        <v>2360</v>
      </c>
    </row>
    <row r="195" spans="1:8" ht="30">
      <c r="A195" s="147">
        <v>181</v>
      </c>
      <c r="B195" s="204">
        <v>45940</v>
      </c>
      <c r="C195" s="133" t="s">
        <v>2359</v>
      </c>
      <c r="D195" s="133" t="s">
        <v>2358</v>
      </c>
      <c r="E195" s="166" t="s">
        <v>2357</v>
      </c>
      <c r="F195" s="133" t="s">
        <v>2151</v>
      </c>
      <c r="G195" s="133" t="s">
        <v>2356</v>
      </c>
      <c r="H195" s="133" t="s">
        <v>2355</v>
      </c>
    </row>
    <row r="196" spans="1:8" ht="30">
      <c r="A196" s="147">
        <v>182</v>
      </c>
      <c r="B196" s="204">
        <v>45940</v>
      </c>
      <c r="C196" s="133" t="s">
        <v>2354</v>
      </c>
      <c r="D196" s="133" t="s">
        <v>2353</v>
      </c>
      <c r="E196" s="166" t="s">
        <v>2352</v>
      </c>
      <c r="F196" s="133" t="s">
        <v>2137</v>
      </c>
      <c r="G196" s="133" t="s">
        <v>2351</v>
      </c>
      <c r="H196" s="133" t="s">
        <v>2319</v>
      </c>
    </row>
    <row r="197" spans="1:8" ht="30">
      <c r="A197" s="147">
        <v>183</v>
      </c>
      <c r="B197" s="204">
        <v>45940</v>
      </c>
      <c r="C197" s="133" t="s">
        <v>2350</v>
      </c>
      <c r="D197" s="133" t="s">
        <v>2349</v>
      </c>
      <c r="E197" s="166" t="s">
        <v>2348</v>
      </c>
      <c r="F197" s="133" t="s">
        <v>2137</v>
      </c>
      <c r="G197" s="133" t="s">
        <v>2347</v>
      </c>
      <c r="H197" s="133" t="s">
        <v>2319</v>
      </c>
    </row>
    <row r="198" spans="1:8" ht="30">
      <c r="A198" s="147">
        <v>184</v>
      </c>
      <c r="B198" s="204">
        <v>45940</v>
      </c>
      <c r="C198" s="133" t="s">
        <v>2346</v>
      </c>
      <c r="D198" s="133" t="s">
        <v>2345</v>
      </c>
      <c r="E198" s="166" t="s">
        <v>2344</v>
      </c>
      <c r="F198" s="133" t="s">
        <v>2137</v>
      </c>
      <c r="G198" s="133" t="s">
        <v>2343</v>
      </c>
      <c r="H198" s="133" t="s">
        <v>2319</v>
      </c>
    </row>
    <row r="199" spans="1:8" ht="30">
      <c r="A199" s="147">
        <v>185</v>
      </c>
      <c r="B199" s="204">
        <v>45940</v>
      </c>
      <c r="C199" s="133" t="s">
        <v>2342</v>
      </c>
      <c r="D199" s="133" t="s">
        <v>2341</v>
      </c>
      <c r="E199" s="166" t="s">
        <v>2340</v>
      </c>
      <c r="F199" s="133" t="s">
        <v>2311</v>
      </c>
      <c r="G199" s="133" t="s">
        <v>2339</v>
      </c>
      <c r="H199" s="133" t="s">
        <v>2128</v>
      </c>
    </row>
    <row r="200" spans="1:8" ht="30">
      <c r="A200" s="147">
        <v>186</v>
      </c>
      <c r="B200" s="204">
        <v>45940</v>
      </c>
      <c r="C200" s="133" t="s">
        <v>2338</v>
      </c>
      <c r="D200" s="133" t="s">
        <v>2337</v>
      </c>
      <c r="E200" s="166" t="s">
        <v>2336</v>
      </c>
      <c r="F200" s="133" t="s">
        <v>2311</v>
      </c>
      <c r="G200" s="133" t="s">
        <v>2335</v>
      </c>
      <c r="H200" s="133" t="s">
        <v>2128</v>
      </c>
    </row>
    <row r="201" spans="1:8" ht="30">
      <c r="A201" s="147">
        <v>187</v>
      </c>
      <c r="B201" s="204">
        <v>45940</v>
      </c>
      <c r="C201" s="133" t="s">
        <v>2334</v>
      </c>
      <c r="D201" s="133" t="s">
        <v>2333</v>
      </c>
      <c r="E201" s="166" t="s">
        <v>2332</v>
      </c>
      <c r="F201" s="133" t="s">
        <v>2311</v>
      </c>
      <c r="G201" s="133" t="s">
        <v>2331</v>
      </c>
      <c r="H201" s="133" t="s">
        <v>2128</v>
      </c>
    </row>
    <row r="202" spans="1:8" ht="30">
      <c r="A202" s="147">
        <v>188</v>
      </c>
      <c r="B202" s="204">
        <v>45940</v>
      </c>
      <c r="C202" s="133" t="s">
        <v>2330</v>
      </c>
      <c r="D202" s="133" t="s">
        <v>2329</v>
      </c>
      <c r="E202" s="166" t="s">
        <v>2328</v>
      </c>
      <c r="F202" s="133" t="s">
        <v>2311</v>
      </c>
      <c r="G202" s="133" t="s">
        <v>2327</v>
      </c>
      <c r="H202" s="133" t="s">
        <v>2128</v>
      </c>
    </row>
    <row r="203" spans="1:8" ht="30">
      <c r="A203" s="147">
        <v>189</v>
      </c>
      <c r="B203" s="204">
        <v>45940</v>
      </c>
      <c r="C203" s="133" t="s">
        <v>2326</v>
      </c>
      <c r="D203" s="133" t="s">
        <v>2325</v>
      </c>
      <c r="E203" s="166" t="s">
        <v>2321</v>
      </c>
      <c r="F203" s="133" t="s">
        <v>2311</v>
      </c>
      <c r="G203" s="133" t="s">
        <v>2324</v>
      </c>
      <c r="H203" s="133" t="s">
        <v>2128</v>
      </c>
    </row>
    <row r="204" spans="1:8" ht="30">
      <c r="A204" s="147">
        <v>190</v>
      </c>
      <c r="B204" s="204">
        <v>45940</v>
      </c>
      <c r="C204" s="133" t="s">
        <v>2323</v>
      </c>
      <c r="D204" s="133" t="s">
        <v>2322</v>
      </c>
      <c r="E204" s="166" t="s">
        <v>2321</v>
      </c>
      <c r="F204" s="133" t="s">
        <v>2137</v>
      </c>
      <c r="G204" s="133" t="s">
        <v>2320</v>
      </c>
      <c r="H204" s="133" t="s">
        <v>2319</v>
      </c>
    </row>
    <row r="205" spans="1:8" ht="30">
      <c r="A205" s="147">
        <v>191</v>
      </c>
      <c r="B205" s="204">
        <v>45940</v>
      </c>
      <c r="C205" s="133" t="s">
        <v>2318</v>
      </c>
      <c r="D205" s="133" t="s">
        <v>2317</v>
      </c>
      <c r="E205" s="166" t="s">
        <v>2316</v>
      </c>
      <c r="F205" s="133" t="s">
        <v>2311</v>
      </c>
      <c r="G205" s="133" t="s">
        <v>2315</v>
      </c>
      <c r="H205" s="133" t="s">
        <v>2128</v>
      </c>
    </row>
    <row r="206" spans="1:8" ht="30">
      <c r="A206" s="147">
        <v>192</v>
      </c>
      <c r="B206" s="204">
        <v>45940</v>
      </c>
      <c r="C206" s="133" t="s">
        <v>2314</v>
      </c>
      <c r="D206" s="133" t="s">
        <v>2313</v>
      </c>
      <c r="E206" s="166" t="s">
        <v>2312</v>
      </c>
      <c r="F206" s="133" t="s">
        <v>2311</v>
      </c>
      <c r="G206" s="133" t="s">
        <v>2310</v>
      </c>
      <c r="H206" s="133" t="s">
        <v>2128</v>
      </c>
    </row>
    <row r="207" spans="1:8" ht="30">
      <c r="A207" s="147">
        <v>193</v>
      </c>
      <c r="B207" s="204">
        <v>45944</v>
      </c>
      <c r="C207" s="133" t="s">
        <v>2309</v>
      </c>
      <c r="D207" s="133" t="s">
        <v>2308</v>
      </c>
      <c r="E207" s="166" t="s">
        <v>2283</v>
      </c>
      <c r="F207" s="133" t="s">
        <v>2270</v>
      </c>
      <c r="G207" s="133" t="s">
        <v>2307</v>
      </c>
      <c r="H207" s="133" t="s">
        <v>2306</v>
      </c>
    </row>
    <row r="208" spans="1:8" ht="30">
      <c r="A208" s="147">
        <v>194</v>
      </c>
      <c r="B208" s="204">
        <v>45944</v>
      </c>
      <c r="C208" s="133" t="s">
        <v>2305</v>
      </c>
      <c r="D208" s="133" t="s">
        <v>2304</v>
      </c>
      <c r="E208" s="166" t="s">
        <v>2303</v>
      </c>
      <c r="F208" s="133" t="s">
        <v>2182</v>
      </c>
      <c r="G208" s="133" t="s">
        <v>2302</v>
      </c>
      <c r="H208" s="133" t="s">
        <v>2180</v>
      </c>
    </row>
    <row r="209" spans="1:8" ht="30">
      <c r="A209" s="147">
        <v>195</v>
      </c>
      <c r="B209" s="204">
        <v>45944</v>
      </c>
      <c r="C209" s="133" t="s">
        <v>2301</v>
      </c>
      <c r="D209" s="133" t="s">
        <v>2300</v>
      </c>
      <c r="E209" s="166" t="s">
        <v>2294</v>
      </c>
      <c r="F209" s="133" t="s">
        <v>2299</v>
      </c>
      <c r="G209" s="133" t="s">
        <v>2298</v>
      </c>
      <c r="H209" s="133" t="s">
        <v>2297</v>
      </c>
    </row>
    <row r="210" spans="1:8" ht="30">
      <c r="A210" s="147">
        <v>196</v>
      </c>
      <c r="B210" s="204">
        <v>45944</v>
      </c>
      <c r="C210" s="133" t="s">
        <v>2296</v>
      </c>
      <c r="D210" s="133" t="s">
        <v>2295</v>
      </c>
      <c r="E210" s="166" t="s">
        <v>2294</v>
      </c>
      <c r="F210" s="133" t="s">
        <v>2293</v>
      </c>
      <c r="G210" s="133" t="s">
        <v>2292</v>
      </c>
      <c r="H210" s="133" t="s">
        <v>2291</v>
      </c>
    </row>
    <row r="211" spans="1:8" ht="30">
      <c r="A211" s="147">
        <v>197</v>
      </c>
      <c r="B211" s="204">
        <v>45944</v>
      </c>
      <c r="C211" s="133" t="s">
        <v>2290</v>
      </c>
      <c r="D211" s="133" t="s">
        <v>2286</v>
      </c>
      <c r="E211" s="166" t="s">
        <v>2289</v>
      </c>
      <c r="F211" s="133" t="s">
        <v>2288</v>
      </c>
      <c r="G211" s="133" t="s">
        <v>2287</v>
      </c>
      <c r="H211" s="133" t="s">
        <v>2286</v>
      </c>
    </row>
    <row r="212" spans="1:8" ht="30">
      <c r="A212" s="147">
        <v>198</v>
      </c>
      <c r="B212" s="204">
        <v>45944</v>
      </c>
      <c r="C212" s="133" t="s">
        <v>2285</v>
      </c>
      <c r="D212" s="133" t="s">
        <v>2284</v>
      </c>
      <c r="E212" s="166" t="s">
        <v>2283</v>
      </c>
      <c r="F212" s="133" t="s">
        <v>2270</v>
      </c>
      <c r="G212" s="133" t="s">
        <v>2282</v>
      </c>
      <c r="H212" s="133" t="s">
        <v>2268</v>
      </c>
    </row>
    <row r="213" spans="1:8" ht="30">
      <c r="A213" s="147">
        <v>199</v>
      </c>
      <c r="B213" s="204">
        <v>45944</v>
      </c>
      <c r="C213" s="133" t="s">
        <v>2281</v>
      </c>
      <c r="D213" s="133" t="s">
        <v>2280</v>
      </c>
      <c r="E213" s="166" t="s">
        <v>2279</v>
      </c>
      <c r="F213" s="133" t="s">
        <v>2182</v>
      </c>
      <c r="G213" s="133" t="s">
        <v>2278</v>
      </c>
      <c r="H213" s="133" t="s">
        <v>2180</v>
      </c>
    </row>
    <row r="214" spans="1:8" ht="30">
      <c r="A214" s="147">
        <v>200</v>
      </c>
      <c r="B214" s="204">
        <v>45944</v>
      </c>
      <c r="C214" s="133" t="s">
        <v>2277</v>
      </c>
      <c r="D214" s="133" t="s">
        <v>2276</v>
      </c>
      <c r="E214" s="166" t="s">
        <v>2275</v>
      </c>
      <c r="F214" s="133" t="s">
        <v>2182</v>
      </c>
      <c r="G214" s="133" t="s">
        <v>2274</v>
      </c>
      <c r="H214" s="133" t="s">
        <v>2180</v>
      </c>
    </row>
    <row r="215" spans="1:8" ht="30">
      <c r="A215" s="147">
        <v>201</v>
      </c>
      <c r="B215" s="204">
        <v>45944</v>
      </c>
      <c r="C215" s="133" t="s">
        <v>2273</v>
      </c>
      <c r="D215" s="133" t="s">
        <v>2272</v>
      </c>
      <c r="E215" s="166" t="s">
        <v>2271</v>
      </c>
      <c r="F215" s="133" t="s">
        <v>2270</v>
      </c>
      <c r="G215" s="133" t="s">
        <v>2269</v>
      </c>
      <c r="H215" s="133" t="s">
        <v>2268</v>
      </c>
    </row>
    <row r="216" spans="1:8" ht="30">
      <c r="A216" s="147">
        <v>202</v>
      </c>
      <c r="B216" s="204">
        <v>45944</v>
      </c>
      <c r="C216" s="133" t="s">
        <v>2267</v>
      </c>
      <c r="D216" s="133" t="s">
        <v>2266</v>
      </c>
      <c r="E216" s="166" t="s">
        <v>2265</v>
      </c>
      <c r="F216" s="133" t="s">
        <v>2264</v>
      </c>
      <c r="G216" s="133" t="s">
        <v>2263</v>
      </c>
      <c r="H216" s="133" t="s">
        <v>2262</v>
      </c>
    </row>
    <row r="217" spans="1:8" ht="30">
      <c r="A217" s="147" t="s">
        <v>2261</v>
      </c>
      <c r="B217" s="204">
        <v>45945</v>
      </c>
      <c r="C217" s="133" t="s">
        <v>2260</v>
      </c>
      <c r="D217" s="133" t="s">
        <v>2259</v>
      </c>
      <c r="E217" s="166" t="s">
        <v>2258</v>
      </c>
      <c r="F217" s="133" t="s">
        <v>2257</v>
      </c>
      <c r="G217" s="133" t="s">
        <v>2256</v>
      </c>
      <c r="H217" s="133" t="s">
        <v>2255</v>
      </c>
    </row>
    <row r="218" spans="1:8" ht="30">
      <c r="A218" s="147" t="s">
        <v>2254</v>
      </c>
      <c r="B218" s="204">
        <v>45945</v>
      </c>
      <c r="C218" s="133" t="s">
        <v>2253</v>
      </c>
      <c r="D218" s="133" t="s">
        <v>2252</v>
      </c>
      <c r="E218" s="166" t="s">
        <v>2251</v>
      </c>
      <c r="F218" s="133" t="s">
        <v>2204</v>
      </c>
      <c r="G218" s="133" t="s">
        <v>2250</v>
      </c>
      <c r="H218" s="133" t="s">
        <v>2202</v>
      </c>
    </row>
    <row r="219" spans="1:8" ht="30">
      <c r="A219" s="147" t="s">
        <v>2249</v>
      </c>
      <c r="B219" s="204">
        <v>45945</v>
      </c>
      <c r="C219" s="133" t="s">
        <v>2248</v>
      </c>
      <c r="D219" s="133" t="s">
        <v>2247</v>
      </c>
      <c r="E219" s="166" t="s">
        <v>2246</v>
      </c>
      <c r="F219" s="133" t="s">
        <v>2245</v>
      </c>
      <c r="G219" s="133" t="s">
        <v>2244</v>
      </c>
      <c r="H219" s="133" t="s">
        <v>2202</v>
      </c>
    </row>
    <row r="220" spans="1:8" ht="30">
      <c r="A220" s="147" t="s">
        <v>2243</v>
      </c>
      <c r="B220" s="204">
        <v>45945</v>
      </c>
      <c r="C220" s="133" t="s">
        <v>2242</v>
      </c>
      <c r="D220" s="133" t="s">
        <v>2241</v>
      </c>
      <c r="E220" s="166" t="s">
        <v>2240</v>
      </c>
      <c r="F220" s="133" t="s">
        <v>2204</v>
      </c>
      <c r="G220" s="133" t="s">
        <v>2239</v>
      </c>
      <c r="H220" s="133" t="s">
        <v>2202</v>
      </c>
    </row>
    <row r="221" spans="1:8" ht="30">
      <c r="A221" s="147" t="s">
        <v>2238</v>
      </c>
      <c r="B221" s="204">
        <v>45945</v>
      </c>
      <c r="C221" s="133" t="s">
        <v>2237</v>
      </c>
      <c r="D221" s="133" t="s">
        <v>2236</v>
      </c>
      <c r="E221" s="166" t="s">
        <v>2235</v>
      </c>
      <c r="F221" s="133" t="s">
        <v>2234</v>
      </c>
      <c r="G221" s="133" t="s">
        <v>2233</v>
      </c>
      <c r="H221" s="133" t="s">
        <v>2232</v>
      </c>
    </row>
    <row r="222" spans="1:8" ht="30">
      <c r="A222" s="147" t="s">
        <v>2231</v>
      </c>
      <c r="B222" s="204">
        <v>45945</v>
      </c>
      <c r="C222" s="133" t="s">
        <v>2230</v>
      </c>
      <c r="D222" s="133" t="s">
        <v>2229</v>
      </c>
      <c r="E222" s="166" t="s">
        <v>2228</v>
      </c>
      <c r="F222" s="133" t="s">
        <v>2227</v>
      </c>
      <c r="G222" s="133" t="s">
        <v>2226</v>
      </c>
      <c r="H222" s="133" t="s">
        <v>2225</v>
      </c>
    </row>
    <row r="223" spans="1:8" ht="30">
      <c r="A223" s="147" t="s">
        <v>2224</v>
      </c>
      <c r="B223" s="204">
        <v>45945</v>
      </c>
      <c r="C223" s="133" t="s">
        <v>2223</v>
      </c>
      <c r="D223" s="133" t="s">
        <v>2222</v>
      </c>
      <c r="E223" s="166" t="s">
        <v>2221</v>
      </c>
      <c r="F223" s="133" t="s">
        <v>2204</v>
      </c>
      <c r="G223" s="133" t="s">
        <v>2220</v>
      </c>
      <c r="H223" s="133" t="s">
        <v>2202</v>
      </c>
    </row>
    <row r="224" spans="1:8" ht="30">
      <c r="A224" s="147" t="s">
        <v>2219</v>
      </c>
      <c r="B224" s="204">
        <v>45945</v>
      </c>
      <c r="C224" s="133" t="s">
        <v>2218</v>
      </c>
      <c r="D224" s="133" t="s">
        <v>2217</v>
      </c>
      <c r="E224" s="166" t="s">
        <v>2216</v>
      </c>
      <c r="F224" s="133" t="s">
        <v>2204</v>
      </c>
      <c r="G224" s="133" t="s">
        <v>2215</v>
      </c>
      <c r="H224" s="133" t="s">
        <v>2209</v>
      </c>
    </row>
    <row r="225" spans="1:8" ht="30">
      <c r="A225" s="147" t="s">
        <v>2214</v>
      </c>
      <c r="B225" s="204">
        <v>45945</v>
      </c>
      <c r="C225" s="133" t="s">
        <v>2213</v>
      </c>
      <c r="D225" s="133" t="s">
        <v>2212</v>
      </c>
      <c r="E225" s="166" t="s">
        <v>2211</v>
      </c>
      <c r="F225" s="133" t="s">
        <v>2204</v>
      </c>
      <c r="G225" s="133" t="s">
        <v>2210</v>
      </c>
      <c r="H225" s="133" t="s">
        <v>2209</v>
      </c>
    </row>
    <row r="226" spans="1:8" ht="30">
      <c r="A226" s="147" t="s">
        <v>2208</v>
      </c>
      <c r="B226" s="204">
        <v>45945</v>
      </c>
      <c r="C226" s="133" t="s">
        <v>2207</v>
      </c>
      <c r="D226" s="133" t="s">
        <v>2206</v>
      </c>
      <c r="E226" s="166" t="s">
        <v>2205</v>
      </c>
      <c r="F226" s="133" t="s">
        <v>2204</v>
      </c>
      <c r="G226" s="133" t="s">
        <v>2203</v>
      </c>
      <c r="H226" s="133" t="s">
        <v>2202</v>
      </c>
    </row>
    <row r="227" spans="1:8" ht="30">
      <c r="A227" s="147" t="s">
        <v>2201</v>
      </c>
      <c r="B227" s="204">
        <v>45945</v>
      </c>
      <c r="C227" s="133" t="s">
        <v>2200</v>
      </c>
      <c r="D227" s="133" t="s">
        <v>2199</v>
      </c>
      <c r="E227" s="166" t="s">
        <v>2198</v>
      </c>
      <c r="F227" s="133" t="s">
        <v>2182</v>
      </c>
      <c r="G227" s="133" t="s">
        <v>2197</v>
      </c>
      <c r="H227" s="133" t="s">
        <v>2180</v>
      </c>
    </row>
    <row r="228" spans="1:8" ht="30">
      <c r="A228" s="147" t="s">
        <v>2196</v>
      </c>
      <c r="B228" s="204">
        <v>45945</v>
      </c>
      <c r="C228" s="133" t="s">
        <v>2195</v>
      </c>
      <c r="D228" s="133" t="s">
        <v>2194</v>
      </c>
      <c r="E228" s="166" t="s">
        <v>2193</v>
      </c>
      <c r="F228" s="133" t="s">
        <v>2182</v>
      </c>
      <c r="G228" s="133" t="s">
        <v>2192</v>
      </c>
      <c r="H228" s="133" t="s">
        <v>2180</v>
      </c>
    </row>
    <row r="229" spans="1:8" ht="30">
      <c r="A229" s="147" t="s">
        <v>2191</v>
      </c>
      <c r="B229" s="204">
        <v>45945</v>
      </c>
      <c r="C229" s="133" t="s">
        <v>2190</v>
      </c>
      <c r="D229" s="133" t="s">
        <v>2189</v>
      </c>
      <c r="E229" s="166" t="s">
        <v>2188</v>
      </c>
      <c r="F229" s="133" t="s">
        <v>2182</v>
      </c>
      <c r="G229" s="133" t="s">
        <v>2187</v>
      </c>
      <c r="H229" s="133" t="s">
        <v>2180</v>
      </c>
    </row>
    <row r="230" spans="1:8" ht="30">
      <c r="A230" s="147" t="s">
        <v>2186</v>
      </c>
      <c r="B230" s="204">
        <v>45945</v>
      </c>
      <c r="C230" s="133" t="s">
        <v>2185</v>
      </c>
      <c r="D230" s="133" t="s">
        <v>2184</v>
      </c>
      <c r="E230" s="166" t="s">
        <v>2183</v>
      </c>
      <c r="F230" s="133" t="s">
        <v>2182</v>
      </c>
      <c r="G230" s="133" t="s">
        <v>2181</v>
      </c>
      <c r="H230" s="133" t="s">
        <v>2180</v>
      </c>
    </row>
    <row r="231" spans="1:8" ht="30">
      <c r="A231" s="147" t="s">
        <v>2179</v>
      </c>
      <c r="B231" s="204">
        <v>45945</v>
      </c>
      <c r="C231" s="133" t="s">
        <v>2178</v>
      </c>
      <c r="D231" s="133" t="s">
        <v>2177</v>
      </c>
      <c r="E231" s="166" t="s">
        <v>2176</v>
      </c>
      <c r="F231" s="133" t="s">
        <v>2175</v>
      </c>
      <c r="G231" s="133" t="s">
        <v>2174</v>
      </c>
      <c r="H231" s="133" t="s">
        <v>2173</v>
      </c>
    </row>
    <row r="232" spans="1:8" ht="30">
      <c r="A232" s="147" t="s">
        <v>2172</v>
      </c>
      <c r="B232" s="204">
        <v>45947</v>
      </c>
      <c r="C232" s="133" t="s">
        <v>2171</v>
      </c>
      <c r="D232" s="133" t="s">
        <v>2170</v>
      </c>
      <c r="E232" s="166" t="s">
        <v>2169</v>
      </c>
      <c r="F232" s="133" t="s">
        <v>2130</v>
      </c>
      <c r="G232" s="133" t="s">
        <v>2168</v>
      </c>
      <c r="H232" s="133" t="s">
        <v>2128</v>
      </c>
    </row>
    <row r="233" spans="1:8" ht="30">
      <c r="A233" s="147" t="s">
        <v>2167</v>
      </c>
      <c r="B233" s="204">
        <v>45947</v>
      </c>
      <c r="C233" s="133" t="s">
        <v>2166</v>
      </c>
      <c r="D233" s="133" t="s">
        <v>2165</v>
      </c>
      <c r="E233" s="166" t="s">
        <v>2164</v>
      </c>
      <c r="F233" s="133" t="s">
        <v>2137</v>
      </c>
      <c r="G233" s="133" t="s">
        <v>2163</v>
      </c>
      <c r="H233" s="133" t="s">
        <v>2135</v>
      </c>
    </row>
    <row r="234" spans="1:8" ht="30">
      <c r="A234" s="147" t="s">
        <v>2162</v>
      </c>
      <c r="B234" s="204">
        <v>45947</v>
      </c>
      <c r="C234" s="133" t="s">
        <v>2161</v>
      </c>
      <c r="D234" s="133" t="s">
        <v>2160</v>
      </c>
      <c r="E234" s="166" t="s">
        <v>2159</v>
      </c>
      <c r="F234" s="133" t="s">
        <v>2158</v>
      </c>
      <c r="G234" s="133" t="s">
        <v>2157</v>
      </c>
      <c r="H234" s="133" t="s">
        <v>2156</v>
      </c>
    </row>
    <row r="235" spans="1:8" ht="30">
      <c r="A235" s="147" t="s">
        <v>2155</v>
      </c>
      <c r="B235" s="204">
        <v>45947</v>
      </c>
      <c r="C235" s="133" t="s">
        <v>2154</v>
      </c>
      <c r="D235" s="133" t="s">
        <v>2153</v>
      </c>
      <c r="E235" s="166" t="s">
        <v>2152</v>
      </c>
      <c r="F235" s="133" t="s">
        <v>2151</v>
      </c>
      <c r="G235" s="133" t="s">
        <v>2150</v>
      </c>
      <c r="H235" s="133" t="s">
        <v>2149</v>
      </c>
    </row>
    <row r="236" spans="1:8" ht="30">
      <c r="A236" s="147" t="s">
        <v>2148</v>
      </c>
      <c r="B236" s="204">
        <v>45947</v>
      </c>
      <c r="C236" s="133" t="s">
        <v>2147</v>
      </c>
      <c r="D236" s="133" t="s">
        <v>2146</v>
      </c>
      <c r="E236" s="166" t="s">
        <v>2145</v>
      </c>
      <c r="F236" s="133" t="s">
        <v>2144</v>
      </c>
      <c r="G236" s="133" t="s">
        <v>2143</v>
      </c>
      <c r="H236" s="133" t="s">
        <v>2142</v>
      </c>
    </row>
    <row r="237" spans="1:8" ht="30">
      <c r="A237" s="147" t="s">
        <v>2141</v>
      </c>
      <c r="B237" s="204">
        <v>45947</v>
      </c>
      <c r="C237" s="133" t="s">
        <v>2140</v>
      </c>
      <c r="D237" s="133" t="s">
        <v>2139</v>
      </c>
      <c r="E237" s="166" t="s">
        <v>2138</v>
      </c>
      <c r="F237" s="133" t="s">
        <v>2137</v>
      </c>
      <c r="G237" s="133" t="s">
        <v>2136</v>
      </c>
      <c r="H237" s="133" t="s">
        <v>2135</v>
      </c>
    </row>
    <row r="238" spans="1:8" ht="30">
      <c r="A238" s="147" t="s">
        <v>2134</v>
      </c>
      <c r="B238" s="204">
        <v>45947</v>
      </c>
      <c r="C238" s="133" t="s">
        <v>2133</v>
      </c>
      <c r="D238" s="133" t="s">
        <v>2132</v>
      </c>
      <c r="E238" s="166" t="s">
        <v>2131</v>
      </c>
      <c r="F238" s="133" t="s">
        <v>2130</v>
      </c>
      <c r="G238" s="133" t="s">
        <v>2129</v>
      </c>
      <c r="H238" s="133" t="s">
        <v>2128</v>
      </c>
    </row>
    <row r="239" spans="1:8" ht="30">
      <c r="A239" s="147" t="s">
        <v>2127</v>
      </c>
      <c r="B239" s="204">
        <v>45954</v>
      </c>
      <c r="C239" s="133" t="s">
        <v>2126</v>
      </c>
      <c r="D239" s="133" t="s">
        <v>2125</v>
      </c>
      <c r="E239" s="166" t="s">
        <v>2124</v>
      </c>
      <c r="F239" s="133" t="s">
        <v>2123</v>
      </c>
      <c r="G239" s="133" t="s">
        <v>2122</v>
      </c>
      <c r="H239" s="133" t="s">
        <v>2121</v>
      </c>
    </row>
    <row r="240" spans="1:8" ht="30">
      <c r="A240" s="147" t="s">
        <v>2120</v>
      </c>
      <c r="B240" s="204">
        <v>45959</v>
      </c>
      <c r="C240" s="133" t="s">
        <v>2119</v>
      </c>
      <c r="D240" s="133" t="s">
        <v>2118</v>
      </c>
      <c r="E240" s="166" t="s">
        <v>2117</v>
      </c>
      <c r="F240" s="133" t="s">
        <v>2094</v>
      </c>
      <c r="G240" s="133" t="s">
        <v>2116</v>
      </c>
      <c r="H240" s="133" t="s">
        <v>2106</v>
      </c>
    </row>
    <row r="241" spans="1:8" ht="30">
      <c r="A241" s="147" t="s">
        <v>2115</v>
      </c>
      <c r="B241" s="204">
        <v>45959</v>
      </c>
      <c r="C241" s="133" t="s">
        <v>2114</v>
      </c>
      <c r="D241" s="133" t="s">
        <v>2113</v>
      </c>
      <c r="E241" s="166" t="s">
        <v>2108</v>
      </c>
      <c r="F241" s="133" t="s">
        <v>2094</v>
      </c>
      <c r="G241" s="133" t="s">
        <v>2112</v>
      </c>
      <c r="H241" s="133" t="s">
        <v>2106</v>
      </c>
    </row>
    <row r="242" spans="1:8" ht="30">
      <c r="A242" s="147" t="s">
        <v>2111</v>
      </c>
      <c r="B242" s="204">
        <v>45959</v>
      </c>
      <c r="C242" s="133" t="s">
        <v>2110</v>
      </c>
      <c r="D242" s="133" t="s">
        <v>2109</v>
      </c>
      <c r="E242" s="166" t="s">
        <v>2108</v>
      </c>
      <c r="F242" s="133" t="s">
        <v>2094</v>
      </c>
      <c r="G242" s="133" t="s">
        <v>2107</v>
      </c>
      <c r="H242" s="133" t="s">
        <v>2106</v>
      </c>
    </row>
    <row r="243" spans="1:8" ht="30">
      <c r="A243" s="147" t="s">
        <v>2105</v>
      </c>
      <c r="B243" s="204">
        <v>45959</v>
      </c>
      <c r="C243" s="133" t="s">
        <v>2104</v>
      </c>
      <c r="D243" s="133" t="s">
        <v>2103</v>
      </c>
      <c r="E243" s="166" t="s">
        <v>2102</v>
      </c>
      <c r="F243" s="133" t="s">
        <v>2101</v>
      </c>
      <c r="G243" s="133" t="s">
        <v>2100</v>
      </c>
      <c r="H243" s="133" t="s">
        <v>2099</v>
      </c>
    </row>
    <row r="244" spans="1:8" ht="30">
      <c r="A244" s="147" t="s">
        <v>2098</v>
      </c>
      <c r="B244" s="204">
        <v>45959</v>
      </c>
      <c r="C244" s="133" t="s">
        <v>2097</v>
      </c>
      <c r="D244" s="133" t="s">
        <v>2096</v>
      </c>
      <c r="E244" s="166" t="s">
        <v>2095</v>
      </c>
      <c r="F244" s="133" t="s">
        <v>2094</v>
      </c>
      <c r="G244" s="133" t="s">
        <v>2093</v>
      </c>
      <c r="H244" s="133" t="s">
        <v>2092</v>
      </c>
    </row>
    <row r="245" spans="1:8" ht="30">
      <c r="A245" s="147" t="s">
        <v>2091</v>
      </c>
      <c r="B245" s="204">
        <v>45960</v>
      </c>
      <c r="C245" s="133" t="s">
        <v>2090</v>
      </c>
      <c r="D245" s="133" t="s">
        <v>2089</v>
      </c>
      <c r="E245" s="166" t="s">
        <v>2088</v>
      </c>
      <c r="F245" s="133" t="s">
        <v>2087</v>
      </c>
      <c r="G245" s="133" t="s">
        <v>2086</v>
      </c>
      <c r="H245" s="133" t="s">
        <v>2085</v>
      </c>
    </row>
    <row r="246" spans="1:8">
      <c r="A246" s="207" t="s">
        <v>68</v>
      </c>
      <c r="B246" s="206"/>
      <c r="C246" s="206"/>
      <c r="D246" s="206"/>
      <c r="E246" s="206"/>
      <c r="F246" s="206"/>
      <c r="G246" s="206"/>
      <c r="H246" s="205"/>
    </row>
    <row r="247" spans="1:8" ht="36.75" customHeight="1">
      <c r="A247" s="147" t="s">
        <v>2084</v>
      </c>
      <c r="B247" s="204">
        <v>45971</v>
      </c>
      <c r="C247" s="133" t="s">
        <v>2083</v>
      </c>
      <c r="D247" s="133" t="s">
        <v>2082</v>
      </c>
      <c r="E247" s="166" t="s">
        <v>2081</v>
      </c>
      <c r="F247" s="133" t="s">
        <v>2080</v>
      </c>
      <c r="G247" s="133" t="s">
        <v>2079</v>
      </c>
      <c r="H247" s="133" t="s">
        <v>2078</v>
      </c>
    </row>
    <row r="248" spans="1:8" ht="36.75" customHeight="1">
      <c r="A248" s="147" t="s">
        <v>2077</v>
      </c>
      <c r="B248" s="204">
        <v>45971</v>
      </c>
      <c r="C248" s="133" t="s">
        <v>2076</v>
      </c>
      <c r="D248" s="133" t="s">
        <v>2075</v>
      </c>
      <c r="E248" s="166" t="s">
        <v>2074</v>
      </c>
      <c r="F248" s="133" t="s">
        <v>2068</v>
      </c>
      <c r="G248" s="133" t="s">
        <v>2073</v>
      </c>
      <c r="H248" s="133" t="s">
        <v>2066</v>
      </c>
    </row>
    <row r="249" spans="1:8" ht="36.75" customHeight="1">
      <c r="A249" s="147" t="s">
        <v>2072</v>
      </c>
      <c r="B249" s="204">
        <v>45975</v>
      </c>
      <c r="C249" s="133" t="s">
        <v>2071</v>
      </c>
      <c r="D249" s="133" t="s">
        <v>2070</v>
      </c>
      <c r="E249" s="166" t="s">
        <v>2069</v>
      </c>
      <c r="F249" s="133" t="s">
        <v>2068</v>
      </c>
      <c r="G249" s="133" t="s">
        <v>2067</v>
      </c>
      <c r="H249" s="133" t="s">
        <v>2066</v>
      </c>
    </row>
    <row r="250" spans="1:8" ht="36.75" customHeight="1">
      <c r="A250" s="147" t="s">
        <v>2065</v>
      </c>
      <c r="B250" s="204">
        <v>45975</v>
      </c>
      <c r="C250" s="133" t="s">
        <v>2064</v>
      </c>
      <c r="D250" s="133" t="s">
        <v>2063</v>
      </c>
      <c r="E250" s="147" t="s">
        <v>2062</v>
      </c>
      <c r="F250" s="133" t="s">
        <v>2061</v>
      </c>
      <c r="G250" s="133" t="s">
        <v>2060</v>
      </c>
      <c r="H250" s="133" t="s">
        <v>2059</v>
      </c>
    </row>
    <row r="251" spans="1:8" ht="36.75" customHeight="1">
      <c r="A251" s="147" t="s">
        <v>2058</v>
      </c>
      <c r="B251" s="204">
        <v>45985</v>
      </c>
      <c r="C251" s="133" t="s">
        <v>2057</v>
      </c>
      <c r="D251" s="133" t="s">
        <v>2056</v>
      </c>
      <c r="E251" s="147" t="s">
        <v>2055</v>
      </c>
      <c r="F251" s="133" t="s">
        <v>2038</v>
      </c>
      <c r="G251" s="133" t="s">
        <v>2054</v>
      </c>
      <c r="H251" s="133" t="s">
        <v>2048</v>
      </c>
    </row>
    <row r="252" spans="1:8" ht="36.75" customHeight="1">
      <c r="A252" s="147" t="s">
        <v>2053</v>
      </c>
      <c r="B252" s="204">
        <v>45985</v>
      </c>
      <c r="C252" s="133" t="s">
        <v>2052</v>
      </c>
      <c r="D252" s="133" t="s">
        <v>2051</v>
      </c>
      <c r="E252" s="147" t="s">
        <v>2050</v>
      </c>
      <c r="F252" s="133" t="s">
        <v>2038</v>
      </c>
      <c r="G252" s="133" t="s">
        <v>2049</v>
      </c>
      <c r="H252" s="133" t="s">
        <v>2048</v>
      </c>
    </row>
    <row r="253" spans="1:8" ht="36.75" customHeight="1">
      <c r="A253" s="147" t="s">
        <v>2047</v>
      </c>
      <c r="B253" s="204">
        <v>45986</v>
      </c>
      <c r="C253" s="133" t="s">
        <v>2046</v>
      </c>
      <c r="D253" s="133" t="s">
        <v>2045</v>
      </c>
      <c r="E253" s="147" t="s">
        <v>2044</v>
      </c>
      <c r="F253" s="133" t="s">
        <v>2038</v>
      </c>
      <c r="G253" s="133" t="s">
        <v>2043</v>
      </c>
      <c r="H253" s="133" t="s">
        <v>2036</v>
      </c>
    </row>
    <row r="254" spans="1:8" ht="36.75" customHeight="1">
      <c r="A254" s="147" t="s">
        <v>2042</v>
      </c>
      <c r="B254" s="204">
        <v>45986</v>
      </c>
      <c r="C254" s="133" t="s">
        <v>2041</v>
      </c>
      <c r="D254" s="133" t="s">
        <v>2040</v>
      </c>
      <c r="E254" s="147" t="s">
        <v>2039</v>
      </c>
      <c r="F254" s="133" t="s">
        <v>2038</v>
      </c>
      <c r="G254" s="133" t="s">
        <v>2037</v>
      </c>
      <c r="H254" s="133" t="s">
        <v>2036</v>
      </c>
    </row>
    <row r="255" spans="1:8">
      <c r="A255" s="207" t="s">
        <v>69</v>
      </c>
      <c r="B255" s="206"/>
      <c r="C255" s="206"/>
      <c r="D255" s="206"/>
      <c r="E255" s="206"/>
      <c r="F255" s="206"/>
      <c r="G255" s="206"/>
      <c r="H255" s="205"/>
    </row>
    <row r="256" spans="1:8" ht="36.75" customHeight="1">
      <c r="A256" s="147" t="s">
        <v>2035</v>
      </c>
      <c r="B256" s="204">
        <v>46001</v>
      </c>
      <c r="C256" s="133" t="s">
        <v>2034</v>
      </c>
      <c r="D256" s="133" t="s">
        <v>2033</v>
      </c>
      <c r="E256" s="147" t="s">
        <v>2032</v>
      </c>
      <c r="F256" s="133" t="s">
        <v>2025</v>
      </c>
      <c r="G256" s="133" t="s">
        <v>2031</v>
      </c>
      <c r="H256" s="133" t="s">
        <v>2030</v>
      </c>
    </row>
    <row r="257" spans="1:8" ht="36.75" customHeight="1">
      <c r="A257" s="147" t="s">
        <v>2029</v>
      </c>
      <c r="B257" s="204">
        <v>46001</v>
      </c>
      <c r="C257" s="133" t="s">
        <v>2028</v>
      </c>
      <c r="D257" s="133" t="s">
        <v>2027</v>
      </c>
      <c r="E257" s="147" t="s">
        <v>2026</v>
      </c>
      <c r="F257" s="133" t="s">
        <v>2025</v>
      </c>
      <c r="G257" s="133" t="s">
        <v>2024</v>
      </c>
      <c r="H257" s="133" t="s">
        <v>2023</v>
      </c>
    </row>
    <row r="258" spans="1:8" ht="36.75" customHeight="1">
      <c r="A258" s="147" t="s">
        <v>2022</v>
      </c>
      <c r="B258" s="204">
        <v>46009</v>
      </c>
      <c r="C258" s="133" t="s">
        <v>2021</v>
      </c>
      <c r="D258" s="133" t="s">
        <v>2020</v>
      </c>
      <c r="E258" s="147" t="s">
        <v>2019</v>
      </c>
      <c r="F258" s="133" t="s">
        <v>1994</v>
      </c>
      <c r="G258" s="133" t="s">
        <v>2018</v>
      </c>
      <c r="H258" s="133" t="s">
        <v>1992</v>
      </c>
    </row>
    <row r="259" spans="1:8" ht="36.75" customHeight="1">
      <c r="A259" s="147" t="s">
        <v>2017</v>
      </c>
      <c r="B259" s="204">
        <v>46009</v>
      </c>
      <c r="C259" s="133" t="s">
        <v>2016</v>
      </c>
      <c r="D259" s="133" t="s">
        <v>2015</v>
      </c>
      <c r="E259" s="147" t="s">
        <v>2014</v>
      </c>
      <c r="F259" s="133" t="s">
        <v>2013</v>
      </c>
      <c r="G259" s="133" t="s">
        <v>2012</v>
      </c>
      <c r="H259" s="133" t="s">
        <v>2011</v>
      </c>
    </row>
    <row r="260" spans="1:8" ht="36.75" customHeight="1">
      <c r="A260" s="147" t="s">
        <v>2010</v>
      </c>
      <c r="B260" s="204">
        <v>46009</v>
      </c>
      <c r="C260" s="133" t="s">
        <v>2009</v>
      </c>
      <c r="D260" s="133" t="s">
        <v>2008</v>
      </c>
      <c r="E260" s="147" t="s">
        <v>2007</v>
      </c>
      <c r="F260" s="133" t="s">
        <v>2006</v>
      </c>
      <c r="G260" s="133" t="s">
        <v>2005</v>
      </c>
      <c r="H260" s="133" t="s">
        <v>2004</v>
      </c>
    </row>
    <row r="261" spans="1:8" ht="36.75" customHeight="1">
      <c r="A261" s="147" t="s">
        <v>2003</v>
      </c>
      <c r="B261" s="204">
        <v>46013</v>
      </c>
      <c r="C261" s="133" t="s">
        <v>2002</v>
      </c>
      <c r="D261" s="133" t="s">
        <v>2001</v>
      </c>
      <c r="E261" s="147" t="s">
        <v>2000</v>
      </c>
      <c r="F261" s="133" t="s">
        <v>1994</v>
      </c>
      <c r="G261" s="133" t="s">
        <v>1999</v>
      </c>
      <c r="H261" s="133" t="s">
        <v>1992</v>
      </c>
    </row>
    <row r="262" spans="1:8" ht="36.75" customHeight="1">
      <c r="A262" s="147" t="s">
        <v>1998</v>
      </c>
      <c r="B262" s="204">
        <v>46013</v>
      </c>
      <c r="C262" s="133" t="s">
        <v>1997</v>
      </c>
      <c r="D262" s="133" t="s">
        <v>1996</v>
      </c>
      <c r="E262" s="147" t="s">
        <v>1995</v>
      </c>
      <c r="F262" s="133" t="s">
        <v>1994</v>
      </c>
      <c r="G262" s="133" t="s">
        <v>1993</v>
      </c>
      <c r="H262" s="133" t="s">
        <v>1992</v>
      </c>
    </row>
    <row r="263" spans="1:8" ht="36.75" customHeight="1">
      <c r="A263" s="147" t="s">
        <v>1991</v>
      </c>
      <c r="B263" s="204">
        <v>46021</v>
      </c>
      <c r="C263" s="133" t="s">
        <v>1990</v>
      </c>
      <c r="D263" s="133" t="s">
        <v>1984</v>
      </c>
      <c r="E263" s="147" t="s">
        <v>1983</v>
      </c>
      <c r="F263" s="133" t="s">
        <v>1989</v>
      </c>
      <c r="G263" s="133" t="s">
        <v>1988</v>
      </c>
      <c r="H263" s="133" t="s">
        <v>1987</v>
      </c>
    </row>
    <row r="264" spans="1:8" ht="36.75" customHeight="1">
      <c r="A264" s="147" t="s">
        <v>1986</v>
      </c>
      <c r="B264" s="204">
        <v>46022</v>
      </c>
      <c r="C264" s="133" t="s">
        <v>1985</v>
      </c>
      <c r="D264" s="133" t="s">
        <v>1984</v>
      </c>
      <c r="E264" s="147" t="s">
        <v>1983</v>
      </c>
      <c r="F264" s="133" t="s">
        <v>1982</v>
      </c>
      <c r="G264" s="133" t="s">
        <v>1981</v>
      </c>
      <c r="H264" s="133" t="s">
        <v>1980</v>
      </c>
    </row>
  </sheetData>
  <mergeCells count="15">
    <mergeCell ref="A51:H51"/>
    <mergeCell ref="A70:H70"/>
    <mergeCell ref="A79:H79"/>
    <mergeCell ref="A156:H156"/>
    <mergeCell ref="A179:H179"/>
    <mergeCell ref="A255:H255"/>
    <mergeCell ref="A246:H246"/>
    <mergeCell ref="A27:H27"/>
    <mergeCell ref="A39:H39"/>
    <mergeCell ref="A1:H1"/>
    <mergeCell ref="A2:H2"/>
    <mergeCell ref="A3:H3"/>
    <mergeCell ref="A4:D4"/>
    <mergeCell ref="A15:H15"/>
    <mergeCell ref="A20:H20"/>
  </mergeCells>
  <pageMargins left="0.62992125984251968" right="0.27559055118110237" top="0.19685039370078741" bottom="0.18" header="0.11811023622047245" footer="0.12"/>
  <pageSetup paperSize="5" scale="85" orientation="landscape" horizontalDpi="4294967294" verticalDpi="0" r:id="rId1"/>
  <rowBreaks count="3" manualBreakCount="3">
    <brk id="26" max="16383" man="1"/>
    <brk id="50" max="16383" man="1"/>
    <brk id="74"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B465C-02FB-47B0-ACD6-2EBF284E4EB3}">
  <dimension ref="A1:H29"/>
  <sheetViews>
    <sheetView view="pageBreakPreview" zoomScaleNormal="100" zoomScaleSheetLayoutView="100" workbookViewId="0">
      <selection activeCell="L21" sqref="L21"/>
    </sheetView>
  </sheetViews>
  <sheetFormatPr defaultColWidth="9.140625" defaultRowHeight="15"/>
  <cols>
    <col min="1" max="1" width="4.28515625" style="108" customWidth="1"/>
    <col min="2" max="2" width="15.140625" style="108" customWidth="1"/>
    <col min="3" max="3" width="21.5703125" style="108" customWidth="1"/>
    <col min="4" max="4" width="18.85546875" style="108" customWidth="1"/>
    <col min="5" max="6" width="21.85546875" style="108" customWidth="1"/>
    <col min="7" max="7" width="27" style="108" customWidth="1"/>
    <col min="8" max="8" width="26.85546875" style="108" customWidth="1"/>
    <col min="9" max="16384" width="9.140625" style="108"/>
  </cols>
  <sheetData>
    <row r="1" spans="1:8">
      <c r="A1" s="241" t="s">
        <v>3283</v>
      </c>
      <c r="B1" s="241"/>
      <c r="C1" s="241"/>
      <c r="D1" s="241"/>
      <c r="E1" s="241"/>
      <c r="F1" s="241"/>
      <c r="G1" s="241"/>
      <c r="H1" s="241"/>
    </row>
    <row r="2" spans="1:8">
      <c r="A2" s="241" t="s">
        <v>2</v>
      </c>
      <c r="B2" s="241"/>
      <c r="C2" s="241"/>
      <c r="D2" s="241"/>
      <c r="E2" s="241"/>
      <c r="F2" s="241"/>
      <c r="G2" s="241"/>
      <c r="H2" s="241"/>
    </row>
    <row r="3" spans="1:8">
      <c r="A3" s="241" t="s">
        <v>1318</v>
      </c>
      <c r="B3" s="241"/>
      <c r="C3" s="241"/>
      <c r="D3" s="241"/>
      <c r="E3" s="241"/>
      <c r="F3" s="241"/>
      <c r="G3" s="241"/>
      <c r="H3" s="241"/>
    </row>
    <row r="4" spans="1:8" ht="15.75" thickBot="1"/>
    <row r="5" spans="1:8" s="239" customFormat="1" ht="36" customHeight="1">
      <c r="A5" s="240" t="s">
        <v>4</v>
      </c>
      <c r="B5" s="240" t="s">
        <v>1288</v>
      </c>
      <c r="C5" s="240" t="s">
        <v>3282</v>
      </c>
      <c r="D5" s="240" t="s">
        <v>1977</v>
      </c>
      <c r="E5" s="240" t="s">
        <v>3281</v>
      </c>
      <c r="F5" s="240" t="s">
        <v>3280</v>
      </c>
      <c r="G5" s="240" t="s">
        <v>1285</v>
      </c>
      <c r="H5" s="240" t="s">
        <v>3279</v>
      </c>
    </row>
    <row r="6" spans="1:8" ht="33.75" customHeight="1">
      <c r="A6" s="237" t="s">
        <v>1379</v>
      </c>
      <c r="B6" s="237"/>
      <c r="C6" s="237"/>
      <c r="D6" s="237"/>
      <c r="E6" s="237"/>
      <c r="F6" s="237"/>
      <c r="G6" s="237"/>
      <c r="H6" s="237"/>
    </row>
    <row r="7" spans="1:8" ht="33.75" customHeight="1">
      <c r="A7" s="237" t="s">
        <v>1302</v>
      </c>
      <c r="B7" s="237"/>
      <c r="C7" s="237"/>
      <c r="D7" s="237"/>
      <c r="E7" s="237"/>
      <c r="F7" s="237"/>
      <c r="G7" s="237"/>
      <c r="H7" s="237"/>
    </row>
    <row r="8" spans="1:8" ht="67.5" customHeight="1">
      <c r="A8" s="235">
        <v>1</v>
      </c>
      <c r="B8" s="238" t="s">
        <v>3278</v>
      </c>
      <c r="C8" s="235" t="s">
        <v>3277</v>
      </c>
      <c r="D8" s="235" t="s">
        <v>3276</v>
      </c>
      <c r="E8" s="235" t="s">
        <v>3275</v>
      </c>
      <c r="F8" s="235" t="s">
        <v>3274</v>
      </c>
      <c r="G8" s="235" t="s">
        <v>3273</v>
      </c>
      <c r="H8" s="235" t="s">
        <v>3272</v>
      </c>
    </row>
    <row r="9" spans="1:8" ht="42" customHeight="1">
      <c r="A9" s="237" t="s">
        <v>1300</v>
      </c>
      <c r="B9" s="237"/>
      <c r="C9" s="237"/>
      <c r="D9" s="237"/>
      <c r="E9" s="237"/>
      <c r="F9" s="237"/>
      <c r="G9" s="237"/>
      <c r="H9" s="237"/>
    </row>
    <row r="10" spans="1:8" ht="42" customHeight="1">
      <c r="A10" s="237" t="s">
        <v>1299</v>
      </c>
      <c r="B10" s="237"/>
      <c r="C10" s="237"/>
      <c r="D10" s="237"/>
      <c r="E10" s="237"/>
      <c r="F10" s="237"/>
      <c r="G10" s="237"/>
      <c r="H10" s="237"/>
    </row>
    <row r="11" spans="1:8" ht="67.5" customHeight="1">
      <c r="A11" s="235">
        <v>2</v>
      </c>
      <c r="B11" s="236" t="s">
        <v>3271</v>
      </c>
      <c r="C11" s="235" t="s">
        <v>3270</v>
      </c>
      <c r="D11" s="235" t="s">
        <v>3269</v>
      </c>
      <c r="E11" s="235" t="s">
        <v>3268</v>
      </c>
      <c r="F11" s="235" t="s">
        <v>3267</v>
      </c>
      <c r="G11" s="235" t="s">
        <v>3266</v>
      </c>
      <c r="H11" s="235" t="s">
        <v>3265</v>
      </c>
    </row>
    <row r="12" spans="1:8" ht="27" customHeight="1">
      <c r="A12" s="232" t="s">
        <v>1297</v>
      </c>
      <c r="B12" s="231"/>
      <c r="C12" s="231"/>
      <c r="D12" s="231"/>
      <c r="E12" s="231"/>
      <c r="F12" s="231"/>
      <c r="G12" s="231"/>
      <c r="H12" s="230"/>
    </row>
    <row r="13" spans="1:8" ht="27" customHeight="1">
      <c r="A13" s="232" t="s">
        <v>1296</v>
      </c>
      <c r="B13" s="231"/>
      <c r="C13" s="231"/>
      <c r="D13" s="231"/>
      <c r="E13" s="231"/>
      <c r="F13" s="231"/>
      <c r="G13" s="231"/>
      <c r="H13" s="230"/>
    </row>
    <row r="14" spans="1:8" ht="67.5" customHeight="1">
      <c r="A14" s="233">
        <v>3</v>
      </c>
      <c r="B14" s="234" t="s">
        <v>3264</v>
      </c>
      <c r="C14" s="233" t="s">
        <v>3263</v>
      </c>
      <c r="D14" s="233" t="s">
        <v>3262</v>
      </c>
      <c r="E14" s="233" t="s">
        <v>3262</v>
      </c>
      <c r="F14" s="233" t="s">
        <v>3261</v>
      </c>
      <c r="G14" s="233" t="s">
        <v>3260</v>
      </c>
      <c r="H14" s="233" t="s">
        <v>3259</v>
      </c>
    </row>
    <row r="15" spans="1:8" ht="39" customHeight="1">
      <c r="A15" s="232" t="s">
        <v>1295</v>
      </c>
      <c r="B15" s="231"/>
      <c r="C15" s="231"/>
      <c r="D15" s="231"/>
      <c r="E15" s="231"/>
      <c r="F15" s="231"/>
      <c r="G15" s="231"/>
      <c r="H15" s="230"/>
    </row>
    <row r="16" spans="1:8" ht="39" customHeight="1">
      <c r="A16" s="232" t="s">
        <v>1294</v>
      </c>
      <c r="B16" s="231"/>
      <c r="C16" s="231"/>
      <c r="D16" s="231"/>
      <c r="E16" s="231"/>
      <c r="F16" s="231"/>
      <c r="G16" s="231"/>
      <c r="H16" s="230"/>
    </row>
    <row r="17" spans="1:8" ht="39" customHeight="1">
      <c r="A17" s="232" t="s">
        <v>1293</v>
      </c>
      <c r="B17" s="231"/>
      <c r="C17" s="231"/>
      <c r="D17" s="231"/>
      <c r="E17" s="231"/>
      <c r="F17" s="231"/>
      <c r="G17" s="231"/>
      <c r="H17" s="230"/>
    </row>
    <row r="18" spans="1:8" ht="39" customHeight="1">
      <c r="A18" s="232" t="s">
        <v>1292</v>
      </c>
      <c r="B18" s="231"/>
      <c r="C18" s="231"/>
      <c r="D18" s="231"/>
      <c r="E18" s="231"/>
      <c r="F18" s="231"/>
      <c r="G18" s="231"/>
      <c r="H18" s="230"/>
    </row>
    <row r="19" spans="1:8" ht="57.75" customHeight="1"/>
    <row r="20" spans="1:8" ht="49.5" customHeight="1"/>
    <row r="21" spans="1:8" ht="23.25" customHeight="1"/>
    <row r="29" spans="1:8">
      <c r="D29" s="229"/>
      <c r="E29" s="229"/>
    </row>
  </sheetData>
  <mergeCells count="13">
    <mergeCell ref="A9:H9"/>
    <mergeCell ref="A10:H10"/>
    <mergeCell ref="A1:H1"/>
    <mergeCell ref="A2:H2"/>
    <mergeCell ref="A3:H3"/>
    <mergeCell ref="A6:H6"/>
    <mergeCell ref="A7:H7"/>
    <mergeCell ref="A15:H15"/>
    <mergeCell ref="A16:H16"/>
    <mergeCell ref="A17:H17"/>
    <mergeCell ref="A18:H18"/>
    <mergeCell ref="A12:H12"/>
    <mergeCell ref="A13:H13"/>
  </mergeCells>
  <pageMargins left="0.86614173228346458" right="0.70866141732283472" top="0.39370078740157483" bottom="0.51181102362204722" header="0.31496062992125984" footer="0.31496062992125984"/>
  <pageSetup paperSize="9" scale="80" orientation="landscape" horizontalDpi="4294967293" verticalDpi="0" r:id="rId1"/>
  <rowBreaks count="1" manualBreakCount="1">
    <brk id="18"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E7898-C022-48F7-88BF-BDAF761C0E7A}">
  <dimension ref="A1:H21"/>
  <sheetViews>
    <sheetView view="pageBreakPreview" zoomScaleSheetLayoutView="100" workbookViewId="0">
      <selection activeCell="A13" sqref="A13:H13"/>
    </sheetView>
  </sheetViews>
  <sheetFormatPr defaultColWidth="9" defaultRowHeight="15"/>
  <cols>
    <col min="1" max="1" width="5.85546875" customWidth="1"/>
    <col min="2" max="2" width="17.7109375" customWidth="1"/>
    <col min="3" max="3" width="22" customWidth="1"/>
    <col min="4" max="4" width="18.42578125" customWidth="1"/>
    <col min="5" max="5" width="26.140625" customWidth="1"/>
    <col min="6" max="6" width="26.7109375" customWidth="1"/>
    <col min="7" max="7" width="22" customWidth="1"/>
    <col min="8" max="8" width="30.85546875" customWidth="1"/>
    <col min="255" max="255" width="4" customWidth="1"/>
    <col min="256" max="256" width="11.7109375" customWidth="1"/>
    <col min="257" max="257" width="18.42578125" customWidth="1"/>
    <col min="258" max="258" width="14.42578125" customWidth="1"/>
    <col min="259" max="259" width="15.85546875" customWidth="1"/>
    <col min="260" max="260" width="21.42578125" customWidth="1"/>
    <col min="261" max="261" width="18.85546875" customWidth="1"/>
    <col min="262" max="262" width="24.85546875" customWidth="1"/>
    <col min="263" max="263" width="13.5703125" customWidth="1"/>
    <col min="511" max="511" width="4" customWidth="1"/>
    <col min="512" max="512" width="11.7109375" customWidth="1"/>
    <col min="513" max="513" width="18.42578125" customWidth="1"/>
    <col min="514" max="514" width="14.42578125" customWidth="1"/>
    <col min="515" max="515" width="15.85546875" customWidth="1"/>
    <col min="516" max="516" width="21.42578125" customWidth="1"/>
    <col min="517" max="517" width="18.85546875" customWidth="1"/>
    <col min="518" max="518" width="24.85546875" customWidth="1"/>
    <col min="519" max="519" width="13.5703125" customWidth="1"/>
    <col min="767" max="767" width="4" customWidth="1"/>
    <col min="768" max="768" width="11.7109375" customWidth="1"/>
    <col min="769" max="769" width="18.42578125" customWidth="1"/>
    <col min="770" max="770" width="14.42578125" customWidth="1"/>
    <col min="771" max="771" width="15.85546875" customWidth="1"/>
    <col min="772" max="772" width="21.42578125" customWidth="1"/>
    <col min="773" max="773" width="18.85546875" customWidth="1"/>
    <col min="774" max="774" width="24.85546875" customWidth="1"/>
    <col min="775" max="775" width="13.5703125" customWidth="1"/>
    <col min="1023" max="1023" width="4" customWidth="1"/>
    <col min="1024" max="1024" width="11.7109375" customWidth="1"/>
    <col min="1025" max="1025" width="18.42578125" customWidth="1"/>
    <col min="1026" max="1026" width="14.42578125" customWidth="1"/>
    <col min="1027" max="1027" width="15.85546875" customWidth="1"/>
    <col min="1028" max="1028" width="21.42578125" customWidth="1"/>
    <col min="1029" max="1029" width="18.85546875" customWidth="1"/>
    <col min="1030" max="1030" width="24.85546875" customWidth="1"/>
    <col min="1031" max="1031" width="13.5703125" customWidth="1"/>
    <col min="1279" max="1279" width="4" customWidth="1"/>
    <col min="1280" max="1280" width="11.7109375" customWidth="1"/>
    <col min="1281" max="1281" width="18.42578125" customWidth="1"/>
    <col min="1282" max="1282" width="14.42578125" customWidth="1"/>
    <col min="1283" max="1283" width="15.85546875" customWidth="1"/>
    <col min="1284" max="1284" width="21.42578125" customWidth="1"/>
    <col min="1285" max="1285" width="18.85546875" customWidth="1"/>
    <col min="1286" max="1286" width="24.85546875" customWidth="1"/>
    <col min="1287" max="1287" width="13.5703125" customWidth="1"/>
    <col min="1535" max="1535" width="4" customWidth="1"/>
    <col min="1536" max="1536" width="11.7109375" customWidth="1"/>
    <col min="1537" max="1537" width="18.42578125" customWidth="1"/>
    <col min="1538" max="1538" width="14.42578125" customWidth="1"/>
    <col min="1539" max="1539" width="15.85546875" customWidth="1"/>
    <col min="1540" max="1540" width="21.42578125" customWidth="1"/>
    <col min="1541" max="1541" width="18.85546875" customWidth="1"/>
    <col min="1542" max="1542" width="24.85546875" customWidth="1"/>
    <col min="1543" max="1543" width="13.5703125" customWidth="1"/>
    <col min="1791" max="1791" width="4" customWidth="1"/>
    <col min="1792" max="1792" width="11.7109375" customWidth="1"/>
    <col min="1793" max="1793" width="18.42578125" customWidth="1"/>
    <col min="1794" max="1794" width="14.42578125" customWidth="1"/>
    <col min="1795" max="1795" width="15.85546875" customWidth="1"/>
    <col min="1796" max="1796" width="21.42578125" customWidth="1"/>
    <col min="1797" max="1797" width="18.85546875" customWidth="1"/>
    <col min="1798" max="1798" width="24.85546875" customWidth="1"/>
    <col min="1799" max="1799" width="13.5703125" customWidth="1"/>
    <col min="2047" max="2047" width="4" customWidth="1"/>
    <col min="2048" max="2048" width="11.7109375" customWidth="1"/>
    <col min="2049" max="2049" width="18.42578125" customWidth="1"/>
    <col min="2050" max="2050" width="14.42578125" customWidth="1"/>
    <col min="2051" max="2051" width="15.85546875" customWidth="1"/>
    <col min="2052" max="2052" width="21.42578125" customWidth="1"/>
    <col min="2053" max="2053" width="18.85546875" customWidth="1"/>
    <col min="2054" max="2054" width="24.85546875" customWidth="1"/>
    <col min="2055" max="2055" width="13.5703125" customWidth="1"/>
    <col min="2303" max="2303" width="4" customWidth="1"/>
    <col min="2304" max="2304" width="11.7109375" customWidth="1"/>
    <col min="2305" max="2305" width="18.42578125" customWidth="1"/>
    <col min="2306" max="2306" width="14.42578125" customWidth="1"/>
    <col min="2307" max="2307" width="15.85546875" customWidth="1"/>
    <col min="2308" max="2308" width="21.42578125" customWidth="1"/>
    <col min="2309" max="2309" width="18.85546875" customWidth="1"/>
    <col min="2310" max="2310" width="24.85546875" customWidth="1"/>
    <col min="2311" max="2311" width="13.5703125" customWidth="1"/>
    <col min="2559" max="2559" width="4" customWidth="1"/>
    <col min="2560" max="2560" width="11.7109375" customWidth="1"/>
    <col min="2561" max="2561" width="18.42578125" customWidth="1"/>
    <col min="2562" max="2562" width="14.42578125" customWidth="1"/>
    <col min="2563" max="2563" width="15.85546875" customWidth="1"/>
    <col min="2564" max="2564" width="21.42578125" customWidth="1"/>
    <col min="2565" max="2565" width="18.85546875" customWidth="1"/>
    <col min="2566" max="2566" width="24.85546875" customWidth="1"/>
    <col min="2567" max="2567" width="13.5703125" customWidth="1"/>
    <col min="2815" max="2815" width="4" customWidth="1"/>
    <col min="2816" max="2816" width="11.7109375" customWidth="1"/>
    <col min="2817" max="2817" width="18.42578125" customWidth="1"/>
    <col min="2818" max="2818" width="14.42578125" customWidth="1"/>
    <col min="2819" max="2819" width="15.85546875" customWidth="1"/>
    <col min="2820" max="2820" width="21.42578125" customWidth="1"/>
    <col min="2821" max="2821" width="18.85546875" customWidth="1"/>
    <col min="2822" max="2822" width="24.85546875" customWidth="1"/>
    <col min="2823" max="2823" width="13.5703125" customWidth="1"/>
    <col min="3071" max="3071" width="4" customWidth="1"/>
    <col min="3072" max="3072" width="11.7109375" customWidth="1"/>
    <col min="3073" max="3073" width="18.42578125" customWidth="1"/>
    <col min="3074" max="3074" width="14.42578125" customWidth="1"/>
    <col min="3075" max="3075" width="15.85546875" customWidth="1"/>
    <col min="3076" max="3076" width="21.42578125" customWidth="1"/>
    <col min="3077" max="3077" width="18.85546875" customWidth="1"/>
    <col min="3078" max="3078" width="24.85546875" customWidth="1"/>
    <col min="3079" max="3079" width="13.5703125" customWidth="1"/>
    <col min="3327" max="3327" width="4" customWidth="1"/>
    <col min="3328" max="3328" width="11.7109375" customWidth="1"/>
    <col min="3329" max="3329" width="18.42578125" customWidth="1"/>
    <col min="3330" max="3330" width="14.42578125" customWidth="1"/>
    <col min="3331" max="3331" width="15.85546875" customWidth="1"/>
    <col min="3332" max="3332" width="21.42578125" customWidth="1"/>
    <col min="3333" max="3333" width="18.85546875" customWidth="1"/>
    <col min="3334" max="3334" width="24.85546875" customWidth="1"/>
    <col min="3335" max="3335" width="13.5703125" customWidth="1"/>
    <col min="3583" max="3583" width="4" customWidth="1"/>
    <col min="3584" max="3584" width="11.7109375" customWidth="1"/>
    <col min="3585" max="3585" width="18.42578125" customWidth="1"/>
    <col min="3586" max="3586" width="14.42578125" customWidth="1"/>
    <col min="3587" max="3587" width="15.85546875" customWidth="1"/>
    <col min="3588" max="3588" width="21.42578125" customWidth="1"/>
    <col min="3589" max="3589" width="18.85546875" customWidth="1"/>
    <col min="3590" max="3590" width="24.85546875" customWidth="1"/>
    <col min="3591" max="3591" width="13.5703125" customWidth="1"/>
    <col min="3839" max="3839" width="4" customWidth="1"/>
    <col min="3840" max="3840" width="11.7109375" customWidth="1"/>
    <col min="3841" max="3841" width="18.42578125" customWidth="1"/>
    <col min="3842" max="3842" width="14.42578125" customWidth="1"/>
    <col min="3843" max="3843" width="15.85546875" customWidth="1"/>
    <col min="3844" max="3844" width="21.42578125" customWidth="1"/>
    <col min="3845" max="3845" width="18.85546875" customWidth="1"/>
    <col min="3846" max="3846" width="24.85546875" customWidth="1"/>
    <col min="3847" max="3847" width="13.5703125" customWidth="1"/>
    <col min="4095" max="4095" width="4" customWidth="1"/>
    <col min="4096" max="4096" width="11.7109375" customWidth="1"/>
    <col min="4097" max="4097" width="18.42578125" customWidth="1"/>
    <col min="4098" max="4098" width="14.42578125" customWidth="1"/>
    <col min="4099" max="4099" width="15.85546875" customWidth="1"/>
    <col min="4100" max="4100" width="21.42578125" customWidth="1"/>
    <col min="4101" max="4101" width="18.85546875" customWidth="1"/>
    <col min="4102" max="4102" width="24.85546875" customWidth="1"/>
    <col min="4103" max="4103" width="13.5703125" customWidth="1"/>
    <col min="4351" max="4351" width="4" customWidth="1"/>
    <col min="4352" max="4352" width="11.7109375" customWidth="1"/>
    <col min="4353" max="4353" width="18.42578125" customWidth="1"/>
    <col min="4354" max="4354" width="14.42578125" customWidth="1"/>
    <col min="4355" max="4355" width="15.85546875" customWidth="1"/>
    <col min="4356" max="4356" width="21.42578125" customWidth="1"/>
    <col min="4357" max="4357" width="18.85546875" customWidth="1"/>
    <col min="4358" max="4358" width="24.85546875" customWidth="1"/>
    <col min="4359" max="4359" width="13.5703125" customWidth="1"/>
    <col min="4607" max="4607" width="4" customWidth="1"/>
    <col min="4608" max="4608" width="11.7109375" customWidth="1"/>
    <col min="4609" max="4609" width="18.42578125" customWidth="1"/>
    <col min="4610" max="4610" width="14.42578125" customWidth="1"/>
    <col min="4611" max="4611" width="15.85546875" customWidth="1"/>
    <col min="4612" max="4612" width="21.42578125" customWidth="1"/>
    <col min="4613" max="4613" width="18.85546875" customWidth="1"/>
    <col min="4614" max="4614" width="24.85546875" customWidth="1"/>
    <col min="4615" max="4615" width="13.5703125" customWidth="1"/>
    <col min="4863" max="4863" width="4" customWidth="1"/>
    <col min="4864" max="4864" width="11.7109375" customWidth="1"/>
    <col min="4865" max="4865" width="18.42578125" customWidth="1"/>
    <col min="4866" max="4866" width="14.42578125" customWidth="1"/>
    <col min="4867" max="4867" width="15.85546875" customWidth="1"/>
    <col min="4868" max="4868" width="21.42578125" customWidth="1"/>
    <col min="4869" max="4869" width="18.85546875" customWidth="1"/>
    <col min="4870" max="4870" width="24.85546875" customWidth="1"/>
    <col min="4871" max="4871" width="13.5703125" customWidth="1"/>
    <col min="5119" max="5119" width="4" customWidth="1"/>
    <col min="5120" max="5120" width="11.7109375" customWidth="1"/>
    <col min="5121" max="5121" width="18.42578125" customWidth="1"/>
    <col min="5122" max="5122" width="14.42578125" customWidth="1"/>
    <col min="5123" max="5123" width="15.85546875" customWidth="1"/>
    <col min="5124" max="5124" width="21.42578125" customWidth="1"/>
    <col min="5125" max="5125" width="18.85546875" customWidth="1"/>
    <col min="5126" max="5126" width="24.85546875" customWidth="1"/>
    <col min="5127" max="5127" width="13.5703125" customWidth="1"/>
    <col min="5375" max="5375" width="4" customWidth="1"/>
    <col min="5376" max="5376" width="11.7109375" customWidth="1"/>
    <col min="5377" max="5377" width="18.42578125" customWidth="1"/>
    <col min="5378" max="5378" width="14.42578125" customWidth="1"/>
    <col min="5379" max="5379" width="15.85546875" customWidth="1"/>
    <col min="5380" max="5380" width="21.42578125" customWidth="1"/>
    <col min="5381" max="5381" width="18.85546875" customWidth="1"/>
    <col min="5382" max="5382" width="24.85546875" customWidth="1"/>
    <col min="5383" max="5383" width="13.5703125" customWidth="1"/>
    <col min="5631" max="5631" width="4" customWidth="1"/>
    <col min="5632" max="5632" width="11.7109375" customWidth="1"/>
    <col min="5633" max="5633" width="18.42578125" customWidth="1"/>
    <col min="5634" max="5634" width="14.42578125" customWidth="1"/>
    <col min="5635" max="5635" width="15.85546875" customWidth="1"/>
    <col min="5636" max="5636" width="21.42578125" customWidth="1"/>
    <col min="5637" max="5637" width="18.85546875" customWidth="1"/>
    <col min="5638" max="5638" width="24.85546875" customWidth="1"/>
    <col min="5639" max="5639" width="13.5703125" customWidth="1"/>
    <col min="5887" max="5887" width="4" customWidth="1"/>
    <col min="5888" max="5888" width="11.7109375" customWidth="1"/>
    <col min="5889" max="5889" width="18.42578125" customWidth="1"/>
    <col min="5890" max="5890" width="14.42578125" customWidth="1"/>
    <col min="5891" max="5891" width="15.85546875" customWidth="1"/>
    <col min="5892" max="5892" width="21.42578125" customWidth="1"/>
    <col min="5893" max="5893" width="18.85546875" customWidth="1"/>
    <col min="5894" max="5894" width="24.85546875" customWidth="1"/>
    <col min="5895" max="5895" width="13.5703125" customWidth="1"/>
    <col min="6143" max="6143" width="4" customWidth="1"/>
    <col min="6144" max="6144" width="11.7109375" customWidth="1"/>
    <col min="6145" max="6145" width="18.42578125" customWidth="1"/>
    <col min="6146" max="6146" width="14.42578125" customWidth="1"/>
    <col min="6147" max="6147" width="15.85546875" customWidth="1"/>
    <col min="6148" max="6148" width="21.42578125" customWidth="1"/>
    <col min="6149" max="6149" width="18.85546875" customWidth="1"/>
    <col min="6150" max="6150" width="24.85546875" customWidth="1"/>
    <col min="6151" max="6151" width="13.5703125" customWidth="1"/>
    <col min="6399" max="6399" width="4" customWidth="1"/>
    <col min="6400" max="6400" width="11.7109375" customWidth="1"/>
    <col min="6401" max="6401" width="18.42578125" customWidth="1"/>
    <col min="6402" max="6402" width="14.42578125" customWidth="1"/>
    <col min="6403" max="6403" width="15.85546875" customWidth="1"/>
    <col min="6404" max="6404" width="21.42578125" customWidth="1"/>
    <col min="6405" max="6405" width="18.85546875" customWidth="1"/>
    <col min="6406" max="6406" width="24.85546875" customWidth="1"/>
    <col min="6407" max="6407" width="13.5703125" customWidth="1"/>
    <col min="6655" max="6655" width="4" customWidth="1"/>
    <col min="6656" max="6656" width="11.7109375" customWidth="1"/>
    <col min="6657" max="6657" width="18.42578125" customWidth="1"/>
    <col min="6658" max="6658" width="14.42578125" customWidth="1"/>
    <col min="6659" max="6659" width="15.85546875" customWidth="1"/>
    <col min="6660" max="6660" width="21.42578125" customWidth="1"/>
    <col min="6661" max="6661" width="18.85546875" customWidth="1"/>
    <col min="6662" max="6662" width="24.85546875" customWidth="1"/>
    <col min="6663" max="6663" width="13.5703125" customWidth="1"/>
    <col min="6911" max="6911" width="4" customWidth="1"/>
    <col min="6912" max="6912" width="11.7109375" customWidth="1"/>
    <col min="6913" max="6913" width="18.42578125" customWidth="1"/>
    <col min="6914" max="6914" width="14.42578125" customWidth="1"/>
    <col min="6915" max="6915" width="15.85546875" customWidth="1"/>
    <col min="6916" max="6916" width="21.42578125" customWidth="1"/>
    <col min="6917" max="6917" width="18.85546875" customWidth="1"/>
    <col min="6918" max="6918" width="24.85546875" customWidth="1"/>
    <col min="6919" max="6919" width="13.5703125" customWidth="1"/>
    <col min="7167" max="7167" width="4" customWidth="1"/>
    <col min="7168" max="7168" width="11.7109375" customWidth="1"/>
    <col min="7169" max="7169" width="18.42578125" customWidth="1"/>
    <col min="7170" max="7170" width="14.42578125" customWidth="1"/>
    <col min="7171" max="7171" width="15.85546875" customWidth="1"/>
    <col min="7172" max="7172" width="21.42578125" customWidth="1"/>
    <col min="7173" max="7173" width="18.85546875" customWidth="1"/>
    <col min="7174" max="7174" width="24.85546875" customWidth="1"/>
    <col min="7175" max="7175" width="13.5703125" customWidth="1"/>
    <col min="7423" max="7423" width="4" customWidth="1"/>
    <col min="7424" max="7424" width="11.7109375" customWidth="1"/>
    <col min="7425" max="7425" width="18.42578125" customWidth="1"/>
    <col min="7426" max="7426" width="14.42578125" customWidth="1"/>
    <col min="7427" max="7427" width="15.85546875" customWidth="1"/>
    <col min="7428" max="7428" width="21.42578125" customWidth="1"/>
    <col min="7429" max="7429" width="18.85546875" customWidth="1"/>
    <col min="7430" max="7430" width="24.85546875" customWidth="1"/>
    <col min="7431" max="7431" width="13.5703125" customWidth="1"/>
    <col min="7679" max="7679" width="4" customWidth="1"/>
    <col min="7680" max="7680" width="11.7109375" customWidth="1"/>
    <col min="7681" max="7681" width="18.42578125" customWidth="1"/>
    <col min="7682" max="7682" width="14.42578125" customWidth="1"/>
    <col min="7683" max="7683" width="15.85546875" customWidth="1"/>
    <col min="7684" max="7684" width="21.42578125" customWidth="1"/>
    <col min="7685" max="7685" width="18.85546875" customWidth="1"/>
    <col min="7686" max="7686" width="24.85546875" customWidth="1"/>
    <col min="7687" max="7687" width="13.5703125" customWidth="1"/>
    <col min="7935" max="7935" width="4" customWidth="1"/>
    <col min="7936" max="7936" width="11.7109375" customWidth="1"/>
    <col min="7937" max="7937" width="18.42578125" customWidth="1"/>
    <col min="7938" max="7938" width="14.42578125" customWidth="1"/>
    <col min="7939" max="7939" width="15.85546875" customWidth="1"/>
    <col min="7940" max="7940" width="21.42578125" customWidth="1"/>
    <col min="7941" max="7941" width="18.85546875" customWidth="1"/>
    <col min="7942" max="7942" width="24.85546875" customWidth="1"/>
    <col min="7943" max="7943" width="13.5703125" customWidth="1"/>
    <col min="8191" max="8191" width="4" customWidth="1"/>
    <col min="8192" max="8192" width="11.7109375" customWidth="1"/>
    <col min="8193" max="8193" width="18.42578125" customWidth="1"/>
    <col min="8194" max="8194" width="14.42578125" customWidth="1"/>
    <col min="8195" max="8195" width="15.85546875" customWidth="1"/>
    <col min="8196" max="8196" width="21.42578125" customWidth="1"/>
    <col min="8197" max="8197" width="18.85546875" customWidth="1"/>
    <col min="8198" max="8198" width="24.85546875" customWidth="1"/>
    <col min="8199" max="8199" width="13.5703125" customWidth="1"/>
    <col min="8447" max="8447" width="4" customWidth="1"/>
    <col min="8448" max="8448" width="11.7109375" customWidth="1"/>
    <col min="8449" max="8449" width="18.42578125" customWidth="1"/>
    <col min="8450" max="8450" width="14.42578125" customWidth="1"/>
    <col min="8451" max="8451" width="15.85546875" customWidth="1"/>
    <col min="8452" max="8452" width="21.42578125" customWidth="1"/>
    <col min="8453" max="8453" width="18.85546875" customWidth="1"/>
    <col min="8454" max="8454" width="24.85546875" customWidth="1"/>
    <col min="8455" max="8455" width="13.5703125" customWidth="1"/>
    <col min="8703" max="8703" width="4" customWidth="1"/>
    <col min="8704" max="8704" width="11.7109375" customWidth="1"/>
    <col min="8705" max="8705" width="18.42578125" customWidth="1"/>
    <col min="8706" max="8706" width="14.42578125" customWidth="1"/>
    <col min="8707" max="8707" width="15.85546875" customWidth="1"/>
    <col min="8708" max="8708" width="21.42578125" customWidth="1"/>
    <col min="8709" max="8709" width="18.85546875" customWidth="1"/>
    <col min="8710" max="8710" width="24.85546875" customWidth="1"/>
    <col min="8711" max="8711" width="13.5703125" customWidth="1"/>
    <col min="8959" max="8959" width="4" customWidth="1"/>
    <col min="8960" max="8960" width="11.7109375" customWidth="1"/>
    <col min="8961" max="8961" width="18.42578125" customWidth="1"/>
    <col min="8962" max="8962" width="14.42578125" customWidth="1"/>
    <col min="8963" max="8963" width="15.85546875" customWidth="1"/>
    <col min="8964" max="8964" width="21.42578125" customWidth="1"/>
    <col min="8965" max="8965" width="18.85546875" customWidth="1"/>
    <col min="8966" max="8966" width="24.85546875" customWidth="1"/>
    <col min="8967" max="8967" width="13.5703125" customWidth="1"/>
    <col min="9215" max="9215" width="4" customWidth="1"/>
    <col min="9216" max="9216" width="11.7109375" customWidth="1"/>
    <col min="9217" max="9217" width="18.42578125" customWidth="1"/>
    <col min="9218" max="9218" width="14.42578125" customWidth="1"/>
    <col min="9219" max="9219" width="15.85546875" customWidth="1"/>
    <col min="9220" max="9220" width="21.42578125" customWidth="1"/>
    <col min="9221" max="9221" width="18.85546875" customWidth="1"/>
    <col min="9222" max="9222" width="24.85546875" customWidth="1"/>
    <col min="9223" max="9223" width="13.5703125" customWidth="1"/>
    <col min="9471" max="9471" width="4" customWidth="1"/>
    <col min="9472" max="9472" width="11.7109375" customWidth="1"/>
    <col min="9473" max="9473" width="18.42578125" customWidth="1"/>
    <col min="9474" max="9474" width="14.42578125" customWidth="1"/>
    <col min="9475" max="9475" width="15.85546875" customWidth="1"/>
    <col min="9476" max="9476" width="21.42578125" customWidth="1"/>
    <col min="9477" max="9477" width="18.85546875" customWidth="1"/>
    <col min="9478" max="9478" width="24.85546875" customWidth="1"/>
    <col min="9479" max="9479" width="13.5703125" customWidth="1"/>
    <col min="9727" max="9727" width="4" customWidth="1"/>
    <col min="9728" max="9728" width="11.7109375" customWidth="1"/>
    <col min="9729" max="9729" width="18.42578125" customWidth="1"/>
    <col min="9730" max="9730" width="14.42578125" customWidth="1"/>
    <col min="9731" max="9731" width="15.85546875" customWidth="1"/>
    <col min="9732" max="9732" width="21.42578125" customWidth="1"/>
    <col min="9733" max="9733" width="18.85546875" customWidth="1"/>
    <col min="9734" max="9734" width="24.85546875" customWidth="1"/>
    <col min="9735" max="9735" width="13.5703125" customWidth="1"/>
    <col min="9983" max="9983" width="4" customWidth="1"/>
    <col min="9984" max="9984" width="11.7109375" customWidth="1"/>
    <col min="9985" max="9985" width="18.42578125" customWidth="1"/>
    <col min="9986" max="9986" width="14.42578125" customWidth="1"/>
    <col min="9987" max="9987" width="15.85546875" customWidth="1"/>
    <col min="9988" max="9988" width="21.42578125" customWidth="1"/>
    <col min="9989" max="9989" width="18.85546875" customWidth="1"/>
    <col min="9990" max="9990" width="24.85546875" customWidth="1"/>
    <col min="9991" max="9991" width="13.5703125" customWidth="1"/>
    <col min="10239" max="10239" width="4" customWidth="1"/>
    <col min="10240" max="10240" width="11.7109375" customWidth="1"/>
    <col min="10241" max="10241" width="18.42578125" customWidth="1"/>
    <col min="10242" max="10242" width="14.42578125" customWidth="1"/>
    <col min="10243" max="10243" width="15.85546875" customWidth="1"/>
    <col min="10244" max="10244" width="21.42578125" customWidth="1"/>
    <col min="10245" max="10245" width="18.85546875" customWidth="1"/>
    <col min="10246" max="10246" width="24.85546875" customWidth="1"/>
    <col min="10247" max="10247" width="13.5703125" customWidth="1"/>
    <col min="10495" max="10495" width="4" customWidth="1"/>
    <col min="10496" max="10496" width="11.7109375" customWidth="1"/>
    <col min="10497" max="10497" width="18.42578125" customWidth="1"/>
    <col min="10498" max="10498" width="14.42578125" customWidth="1"/>
    <col min="10499" max="10499" width="15.85546875" customWidth="1"/>
    <col min="10500" max="10500" width="21.42578125" customWidth="1"/>
    <col min="10501" max="10501" width="18.85546875" customWidth="1"/>
    <col min="10502" max="10502" width="24.85546875" customWidth="1"/>
    <col min="10503" max="10503" width="13.5703125" customWidth="1"/>
    <col min="10751" max="10751" width="4" customWidth="1"/>
    <col min="10752" max="10752" width="11.7109375" customWidth="1"/>
    <col min="10753" max="10753" width="18.42578125" customWidth="1"/>
    <col min="10754" max="10754" width="14.42578125" customWidth="1"/>
    <col min="10755" max="10755" width="15.85546875" customWidth="1"/>
    <col min="10756" max="10756" width="21.42578125" customWidth="1"/>
    <col min="10757" max="10757" width="18.85546875" customWidth="1"/>
    <col min="10758" max="10758" width="24.85546875" customWidth="1"/>
    <col min="10759" max="10759" width="13.5703125" customWidth="1"/>
    <col min="11007" max="11007" width="4" customWidth="1"/>
    <col min="11008" max="11008" width="11.7109375" customWidth="1"/>
    <col min="11009" max="11009" width="18.42578125" customWidth="1"/>
    <col min="11010" max="11010" width="14.42578125" customWidth="1"/>
    <col min="11011" max="11011" width="15.85546875" customWidth="1"/>
    <col min="11012" max="11012" width="21.42578125" customWidth="1"/>
    <col min="11013" max="11013" width="18.85546875" customWidth="1"/>
    <col min="11014" max="11014" width="24.85546875" customWidth="1"/>
    <col min="11015" max="11015" width="13.5703125" customWidth="1"/>
    <col min="11263" max="11263" width="4" customWidth="1"/>
    <col min="11264" max="11264" width="11.7109375" customWidth="1"/>
    <col min="11265" max="11265" width="18.42578125" customWidth="1"/>
    <col min="11266" max="11266" width="14.42578125" customWidth="1"/>
    <col min="11267" max="11267" width="15.85546875" customWidth="1"/>
    <col min="11268" max="11268" width="21.42578125" customWidth="1"/>
    <col min="11269" max="11269" width="18.85546875" customWidth="1"/>
    <col min="11270" max="11270" width="24.85546875" customWidth="1"/>
    <col min="11271" max="11271" width="13.5703125" customWidth="1"/>
    <col min="11519" max="11519" width="4" customWidth="1"/>
    <col min="11520" max="11520" width="11.7109375" customWidth="1"/>
    <col min="11521" max="11521" width="18.42578125" customWidth="1"/>
    <col min="11522" max="11522" width="14.42578125" customWidth="1"/>
    <col min="11523" max="11523" width="15.85546875" customWidth="1"/>
    <col min="11524" max="11524" width="21.42578125" customWidth="1"/>
    <col min="11525" max="11525" width="18.85546875" customWidth="1"/>
    <col min="11526" max="11526" width="24.85546875" customWidth="1"/>
    <col min="11527" max="11527" width="13.5703125" customWidth="1"/>
    <col min="11775" max="11775" width="4" customWidth="1"/>
    <col min="11776" max="11776" width="11.7109375" customWidth="1"/>
    <col min="11777" max="11777" width="18.42578125" customWidth="1"/>
    <col min="11778" max="11778" width="14.42578125" customWidth="1"/>
    <col min="11779" max="11779" width="15.85546875" customWidth="1"/>
    <col min="11780" max="11780" width="21.42578125" customWidth="1"/>
    <col min="11781" max="11781" width="18.85546875" customWidth="1"/>
    <col min="11782" max="11782" width="24.85546875" customWidth="1"/>
    <col min="11783" max="11783" width="13.5703125" customWidth="1"/>
    <col min="12031" max="12031" width="4" customWidth="1"/>
    <col min="12032" max="12032" width="11.7109375" customWidth="1"/>
    <col min="12033" max="12033" width="18.42578125" customWidth="1"/>
    <col min="12034" max="12034" width="14.42578125" customWidth="1"/>
    <col min="12035" max="12035" width="15.85546875" customWidth="1"/>
    <col min="12036" max="12036" width="21.42578125" customWidth="1"/>
    <col min="12037" max="12037" width="18.85546875" customWidth="1"/>
    <col min="12038" max="12038" width="24.85546875" customWidth="1"/>
    <col min="12039" max="12039" width="13.5703125" customWidth="1"/>
    <col min="12287" max="12287" width="4" customWidth="1"/>
    <col min="12288" max="12288" width="11.7109375" customWidth="1"/>
    <col min="12289" max="12289" width="18.42578125" customWidth="1"/>
    <col min="12290" max="12290" width="14.42578125" customWidth="1"/>
    <col min="12291" max="12291" width="15.85546875" customWidth="1"/>
    <col min="12292" max="12292" width="21.42578125" customWidth="1"/>
    <col min="12293" max="12293" width="18.85546875" customWidth="1"/>
    <col min="12294" max="12294" width="24.85546875" customWidth="1"/>
    <col min="12295" max="12295" width="13.5703125" customWidth="1"/>
    <col min="12543" max="12543" width="4" customWidth="1"/>
    <col min="12544" max="12544" width="11.7109375" customWidth="1"/>
    <col min="12545" max="12545" width="18.42578125" customWidth="1"/>
    <col min="12546" max="12546" width="14.42578125" customWidth="1"/>
    <col min="12547" max="12547" width="15.85546875" customWidth="1"/>
    <col min="12548" max="12548" width="21.42578125" customWidth="1"/>
    <col min="12549" max="12549" width="18.85546875" customWidth="1"/>
    <col min="12550" max="12550" width="24.85546875" customWidth="1"/>
    <col min="12551" max="12551" width="13.5703125" customWidth="1"/>
    <col min="12799" max="12799" width="4" customWidth="1"/>
    <col min="12800" max="12800" width="11.7109375" customWidth="1"/>
    <col min="12801" max="12801" width="18.42578125" customWidth="1"/>
    <col min="12802" max="12802" width="14.42578125" customWidth="1"/>
    <col min="12803" max="12803" width="15.85546875" customWidth="1"/>
    <col min="12804" max="12804" width="21.42578125" customWidth="1"/>
    <col min="12805" max="12805" width="18.85546875" customWidth="1"/>
    <col min="12806" max="12806" width="24.85546875" customWidth="1"/>
    <col min="12807" max="12807" width="13.5703125" customWidth="1"/>
    <col min="13055" max="13055" width="4" customWidth="1"/>
    <col min="13056" max="13056" width="11.7109375" customWidth="1"/>
    <col min="13057" max="13057" width="18.42578125" customWidth="1"/>
    <col min="13058" max="13058" width="14.42578125" customWidth="1"/>
    <col min="13059" max="13059" width="15.85546875" customWidth="1"/>
    <col min="13060" max="13060" width="21.42578125" customWidth="1"/>
    <col min="13061" max="13061" width="18.85546875" customWidth="1"/>
    <col min="13062" max="13062" width="24.85546875" customWidth="1"/>
    <col min="13063" max="13063" width="13.5703125" customWidth="1"/>
    <col min="13311" max="13311" width="4" customWidth="1"/>
    <col min="13312" max="13312" width="11.7109375" customWidth="1"/>
    <col min="13313" max="13313" width="18.42578125" customWidth="1"/>
    <col min="13314" max="13314" width="14.42578125" customWidth="1"/>
    <col min="13315" max="13315" width="15.85546875" customWidth="1"/>
    <col min="13316" max="13316" width="21.42578125" customWidth="1"/>
    <col min="13317" max="13317" width="18.85546875" customWidth="1"/>
    <col min="13318" max="13318" width="24.85546875" customWidth="1"/>
    <col min="13319" max="13319" width="13.5703125" customWidth="1"/>
    <col min="13567" max="13567" width="4" customWidth="1"/>
    <col min="13568" max="13568" width="11.7109375" customWidth="1"/>
    <col min="13569" max="13569" width="18.42578125" customWidth="1"/>
    <col min="13570" max="13570" width="14.42578125" customWidth="1"/>
    <col min="13571" max="13571" width="15.85546875" customWidth="1"/>
    <col min="13572" max="13572" width="21.42578125" customWidth="1"/>
    <col min="13573" max="13573" width="18.85546875" customWidth="1"/>
    <col min="13574" max="13574" width="24.85546875" customWidth="1"/>
    <col min="13575" max="13575" width="13.5703125" customWidth="1"/>
    <col min="13823" max="13823" width="4" customWidth="1"/>
    <col min="13824" max="13824" width="11.7109375" customWidth="1"/>
    <col min="13825" max="13825" width="18.42578125" customWidth="1"/>
    <col min="13826" max="13826" width="14.42578125" customWidth="1"/>
    <col min="13827" max="13827" width="15.85546875" customWidth="1"/>
    <col min="13828" max="13828" width="21.42578125" customWidth="1"/>
    <col min="13829" max="13829" width="18.85546875" customWidth="1"/>
    <col min="13830" max="13830" width="24.85546875" customWidth="1"/>
    <col min="13831" max="13831" width="13.5703125" customWidth="1"/>
    <col min="14079" max="14079" width="4" customWidth="1"/>
    <col min="14080" max="14080" width="11.7109375" customWidth="1"/>
    <col min="14081" max="14081" width="18.42578125" customWidth="1"/>
    <col min="14082" max="14082" width="14.42578125" customWidth="1"/>
    <col min="14083" max="14083" width="15.85546875" customWidth="1"/>
    <col min="14084" max="14084" width="21.42578125" customWidth="1"/>
    <col min="14085" max="14085" width="18.85546875" customWidth="1"/>
    <col min="14086" max="14086" width="24.85546875" customWidth="1"/>
    <col min="14087" max="14087" width="13.5703125" customWidth="1"/>
    <col min="14335" max="14335" width="4" customWidth="1"/>
    <col min="14336" max="14336" width="11.7109375" customWidth="1"/>
    <col min="14337" max="14337" width="18.42578125" customWidth="1"/>
    <col min="14338" max="14338" width="14.42578125" customWidth="1"/>
    <col min="14339" max="14339" width="15.85546875" customWidth="1"/>
    <col min="14340" max="14340" width="21.42578125" customWidth="1"/>
    <col min="14341" max="14341" width="18.85546875" customWidth="1"/>
    <col min="14342" max="14342" width="24.85546875" customWidth="1"/>
    <col min="14343" max="14343" width="13.5703125" customWidth="1"/>
    <col min="14591" max="14591" width="4" customWidth="1"/>
    <col min="14592" max="14592" width="11.7109375" customWidth="1"/>
    <col min="14593" max="14593" width="18.42578125" customWidth="1"/>
    <col min="14594" max="14594" width="14.42578125" customWidth="1"/>
    <col min="14595" max="14595" width="15.85546875" customWidth="1"/>
    <col min="14596" max="14596" width="21.42578125" customWidth="1"/>
    <col min="14597" max="14597" width="18.85546875" customWidth="1"/>
    <col min="14598" max="14598" width="24.85546875" customWidth="1"/>
    <col min="14599" max="14599" width="13.5703125" customWidth="1"/>
    <col min="14847" max="14847" width="4" customWidth="1"/>
    <col min="14848" max="14848" width="11.7109375" customWidth="1"/>
    <col min="14849" max="14849" width="18.42578125" customWidth="1"/>
    <col min="14850" max="14850" width="14.42578125" customWidth="1"/>
    <col min="14851" max="14851" width="15.85546875" customWidth="1"/>
    <col min="14852" max="14852" width="21.42578125" customWidth="1"/>
    <col min="14853" max="14853" width="18.85546875" customWidth="1"/>
    <col min="14854" max="14854" width="24.85546875" customWidth="1"/>
    <col min="14855" max="14855" width="13.5703125" customWidth="1"/>
    <col min="15103" max="15103" width="4" customWidth="1"/>
    <col min="15104" max="15104" width="11.7109375" customWidth="1"/>
    <col min="15105" max="15105" width="18.42578125" customWidth="1"/>
    <col min="15106" max="15106" width="14.42578125" customWidth="1"/>
    <col min="15107" max="15107" width="15.85546875" customWidth="1"/>
    <col min="15108" max="15108" width="21.42578125" customWidth="1"/>
    <col min="15109" max="15109" width="18.85546875" customWidth="1"/>
    <col min="15110" max="15110" width="24.85546875" customWidth="1"/>
    <col min="15111" max="15111" width="13.5703125" customWidth="1"/>
    <col min="15359" max="15359" width="4" customWidth="1"/>
    <col min="15360" max="15360" width="11.7109375" customWidth="1"/>
    <col min="15361" max="15361" width="18.42578125" customWidth="1"/>
    <col min="15362" max="15362" width="14.42578125" customWidth="1"/>
    <col min="15363" max="15363" width="15.85546875" customWidth="1"/>
    <col min="15364" max="15364" width="21.42578125" customWidth="1"/>
    <col min="15365" max="15365" width="18.85546875" customWidth="1"/>
    <col min="15366" max="15366" width="24.85546875" customWidth="1"/>
    <col min="15367" max="15367" width="13.5703125" customWidth="1"/>
    <col min="15615" max="15615" width="4" customWidth="1"/>
    <col min="15616" max="15616" width="11.7109375" customWidth="1"/>
    <col min="15617" max="15617" width="18.42578125" customWidth="1"/>
    <col min="15618" max="15618" width="14.42578125" customWidth="1"/>
    <col min="15619" max="15619" width="15.85546875" customWidth="1"/>
    <col min="15620" max="15620" width="21.42578125" customWidth="1"/>
    <col min="15621" max="15621" width="18.85546875" customWidth="1"/>
    <col min="15622" max="15622" width="24.85546875" customWidth="1"/>
    <col min="15623" max="15623" width="13.5703125" customWidth="1"/>
    <col min="15871" max="15871" width="4" customWidth="1"/>
    <col min="15872" max="15872" width="11.7109375" customWidth="1"/>
    <col min="15873" max="15873" width="18.42578125" customWidth="1"/>
    <col min="15874" max="15874" width="14.42578125" customWidth="1"/>
    <col min="15875" max="15875" width="15.85546875" customWidth="1"/>
    <col min="15876" max="15876" width="21.42578125" customWidth="1"/>
    <col min="15877" max="15877" width="18.85546875" customWidth="1"/>
    <col min="15878" max="15878" width="24.85546875" customWidth="1"/>
    <col min="15879" max="15879" width="13.5703125" customWidth="1"/>
    <col min="16127" max="16127" width="4" customWidth="1"/>
    <col min="16128" max="16128" width="11.7109375" customWidth="1"/>
    <col min="16129" max="16129" width="18.42578125" customWidth="1"/>
    <col min="16130" max="16130" width="14.42578125" customWidth="1"/>
    <col min="16131" max="16131" width="15.85546875" customWidth="1"/>
    <col min="16132" max="16132" width="21.42578125" customWidth="1"/>
    <col min="16133" max="16133" width="18.85546875" customWidth="1"/>
    <col min="16134" max="16134" width="24.85546875" customWidth="1"/>
    <col min="16135" max="16135" width="13.5703125" customWidth="1"/>
  </cols>
  <sheetData>
    <row r="1" spans="1:8" s="250" customFormat="1" ht="21">
      <c r="A1" s="203" t="s">
        <v>3301</v>
      </c>
      <c r="B1" s="203"/>
      <c r="C1" s="203"/>
      <c r="D1" s="203"/>
      <c r="E1" s="203"/>
      <c r="F1" s="203"/>
      <c r="G1" s="203"/>
      <c r="H1" s="203"/>
    </row>
    <row r="2" spans="1:8" s="250" customFormat="1" ht="21">
      <c r="A2" s="203" t="s">
        <v>2</v>
      </c>
      <c r="B2" s="203"/>
      <c r="C2" s="203"/>
      <c r="D2" s="203"/>
      <c r="E2" s="203"/>
      <c r="F2" s="203"/>
      <c r="G2" s="203"/>
      <c r="H2" s="203"/>
    </row>
    <row r="3" spans="1:8" s="250" customFormat="1" ht="21">
      <c r="A3" s="203" t="s">
        <v>1318</v>
      </c>
      <c r="B3" s="203"/>
      <c r="C3" s="203"/>
      <c r="D3" s="203"/>
      <c r="E3" s="203"/>
      <c r="F3" s="203"/>
      <c r="G3" s="203"/>
      <c r="H3" s="203"/>
    </row>
    <row r="5" spans="1:8" s="243" customFormat="1" ht="39" customHeight="1">
      <c r="A5" s="249" t="s">
        <v>4</v>
      </c>
      <c r="B5" s="249" t="s">
        <v>1288</v>
      </c>
      <c r="C5" s="249" t="s">
        <v>1336</v>
      </c>
      <c r="D5" s="249" t="s">
        <v>3300</v>
      </c>
      <c r="E5" s="249" t="s">
        <v>3299</v>
      </c>
      <c r="F5" s="249" t="s">
        <v>3298</v>
      </c>
      <c r="G5" s="249" t="s">
        <v>3297</v>
      </c>
      <c r="H5" s="249" t="s">
        <v>3296</v>
      </c>
    </row>
    <row r="6" spans="1:8" s="243" customFormat="1" ht="27.75" customHeight="1">
      <c r="A6" s="248" t="s">
        <v>1379</v>
      </c>
      <c r="B6" s="248"/>
      <c r="C6" s="248"/>
      <c r="D6" s="248"/>
      <c r="E6" s="248"/>
      <c r="F6" s="248"/>
      <c r="G6" s="248"/>
      <c r="H6" s="248"/>
    </row>
    <row r="7" spans="1:8" ht="21" customHeight="1">
      <c r="A7" s="245" t="s">
        <v>1302</v>
      </c>
      <c r="B7" s="245"/>
      <c r="C7" s="245"/>
      <c r="D7" s="245"/>
      <c r="E7" s="245"/>
      <c r="F7" s="245"/>
      <c r="G7" s="245"/>
      <c r="H7" s="245"/>
    </row>
    <row r="8" spans="1:8" s="243" customFormat="1" ht="75.75" customHeight="1">
      <c r="A8" s="246">
        <v>1</v>
      </c>
      <c r="B8" s="247" t="s">
        <v>3295</v>
      </c>
      <c r="C8" s="246" t="s">
        <v>1972</v>
      </c>
      <c r="D8" s="246" t="s">
        <v>3294</v>
      </c>
      <c r="E8" s="246" t="s">
        <v>3293</v>
      </c>
      <c r="F8" s="246" t="s">
        <v>3292</v>
      </c>
      <c r="G8" s="246" t="s">
        <v>3291</v>
      </c>
      <c r="H8" s="246" t="s">
        <v>3290</v>
      </c>
    </row>
    <row r="9" spans="1:8" s="243" customFormat="1" ht="75.75" customHeight="1">
      <c r="A9" s="246">
        <v>2</v>
      </c>
      <c r="B9" s="247" t="s">
        <v>3289</v>
      </c>
      <c r="C9" s="246" t="s">
        <v>1967</v>
      </c>
      <c r="D9" s="246" t="s">
        <v>3288</v>
      </c>
      <c r="E9" s="246" t="s">
        <v>3287</v>
      </c>
      <c r="F9" s="246" t="s">
        <v>3286</v>
      </c>
      <c r="G9" s="246" t="s">
        <v>3285</v>
      </c>
      <c r="H9" s="246" t="s">
        <v>3284</v>
      </c>
    </row>
    <row r="10" spans="1:8" ht="36.75" customHeight="1">
      <c r="A10" s="245" t="s">
        <v>1300</v>
      </c>
      <c r="B10" s="245"/>
      <c r="C10" s="245"/>
      <c r="D10" s="245"/>
      <c r="E10" s="245"/>
      <c r="F10" s="245"/>
      <c r="G10" s="245"/>
      <c r="H10" s="245"/>
    </row>
    <row r="11" spans="1:8" ht="36.75" customHeight="1">
      <c r="A11" s="245" t="s">
        <v>1299</v>
      </c>
      <c r="B11" s="245"/>
      <c r="C11" s="245"/>
      <c r="D11" s="245"/>
      <c r="E11" s="245"/>
      <c r="F11" s="245"/>
      <c r="G11" s="245"/>
      <c r="H11" s="245"/>
    </row>
    <row r="12" spans="1:8" ht="36.75" customHeight="1">
      <c r="A12" s="245" t="s">
        <v>1298</v>
      </c>
      <c r="B12" s="245"/>
      <c r="C12" s="245"/>
      <c r="D12" s="245"/>
      <c r="E12" s="245"/>
      <c r="F12" s="245"/>
      <c r="G12" s="245"/>
      <c r="H12" s="245"/>
    </row>
    <row r="13" spans="1:8" s="243" customFormat="1" ht="36.75" customHeight="1">
      <c r="A13" s="244" t="s">
        <v>1297</v>
      </c>
      <c r="B13" s="244"/>
      <c r="C13" s="244"/>
      <c r="D13" s="244"/>
      <c r="E13" s="244"/>
      <c r="F13" s="244"/>
      <c r="G13" s="244"/>
      <c r="H13" s="244"/>
    </row>
    <row r="14" spans="1:8" s="243" customFormat="1" ht="36.75" customHeight="1">
      <c r="A14" s="244" t="s">
        <v>1296</v>
      </c>
      <c r="B14" s="244"/>
      <c r="C14" s="244"/>
      <c r="D14" s="244"/>
      <c r="E14" s="244"/>
      <c r="F14" s="244"/>
      <c r="G14" s="244"/>
      <c r="H14" s="244"/>
    </row>
    <row r="15" spans="1:8" s="243" customFormat="1" ht="36.75" customHeight="1">
      <c r="A15" s="244" t="s">
        <v>1295</v>
      </c>
      <c r="B15" s="244"/>
      <c r="C15" s="244"/>
      <c r="D15" s="244"/>
      <c r="E15" s="244"/>
      <c r="F15" s="244"/>
      <c r="G15" s="244"/>
      <c r="H15" s="244"/>
    </row>
    <row r="16" spans="1:8" s="243" customFormat="1" ht="36.75" customHeight="1">
      <c r="A16" s="244" t="s">
        <v>1294</v>
      </c>
      <c r="B16" s="244"/>
      <c r="C16" s="244"/>
      <c r="D16" s="244"/>
      <c r="E16" s="244"/>
      <c r="F16" s="244"/>
      <c r="G16" s="244"/>
      <c r="H16" s="244"/>
    </row>
    <row r="17" spans="1:8" s="243" customFormat="1" ht="36.75" customHeight="1">
      <c r="A17" s="244" t="s">
        <v>1293</v>
      </c>
      <c r="B17" s="244"/>
      <c r="C17" s="244"/>
      <c r="D17" s="244"/>
      <c r="E17" s="244"/>
      <c r="F17" s="244"/>
      <c r="G17" s="244"/>
      <c r="H17" s="244"/>
    </row>
    <row r="18" spans="1:8" s="243" customFormat="1" ht="36.75" customHeight="1">
      <c r="A18" s="244" t="s">
        <v>1292</v>
      </c>
      <c r="B18" s="244"/>
      <c r="C18" s="244"/>
      <c r="D18" s="244"/>
      <c r="E18" s="244"/>
      <c r="F18" s="244"/>
      <c r="G18" s="244"/>
      <c r="H18" s="244"/>
    </row>
    <row r="19" spans="1:8" s="243" customFormat="1" ht="99" customHeight="1">
      <c r="A19"/>
      <c r="B19"/>
      <c r="C19"/>
      <c r="D19"/>
      <c r="E19"/>
      <c r="F19"/>
      <c r="G19"/>
      <c r="H19"/>
    </row>
    <row r="20" spans="1:8" s="242" customFormat="1" ht="23.25" customHeight="1">
      <c r="A20"/>
      <c r="B20"/>
      <c r="C20"/>
      <c r="D20"/>
      <c r="E20"/>
      <c r="F20"/>
      <c r="G20"/>
      <c r="H20"/>
    </row>
    <row r="21" spans="1:8" s="242" customFormat="1" ht="23.25" customHeight="1">
      <c r="A21"/>
      <c r="B21"/>
      <c r="C21"/>
      <c r="D21"/>
      <c r="E21"/>
      <c r="F21"/>
      <c r="G21"/>
      <c r="H21"/>
    </row>
  </sheetData>
  <mergeCells count="14">
    <mergeCell ref="A10:H10"/>
    <mergeCell ref="A11:H11"/>
    <mergeCell ref="A12:H12"/>
    <mergeCell ref="A7:H7"/>
    <mergeCell ref="A17:H17"/>
    <mergeCell ref="A18:H18"/>
    <mergeCell ref="A14:H14"/>
    <mergeCell ref="A15:H15"/>
    <mergeCell ref="A16:H16"/>
    <mergeCell ref="A1:H1"/>
    <mergeCell ref="A2:H2"/>
    <mergeCell ref="A3:H3"/>
    <mergeCell ref="A6:H6"/>
    <mergeCell ref="A13:H13"/>
  </mergeCells>
  <pageMargins left="0.55118110236220474" right="0.39370078740157483" top="0.23622047244094491" bottom="0.46" header="0.19685039370078741" footer="0.25"/>
  <pageSetup paperSize="9" scale="8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2"/>
  <sheetViews>
    <sheetView view="pageBreakPreview" zoomScale="60" workbookViewId="0">
      <selection activeCell="B36" sqref="B36"/>
    </sheetView>
  </sheetViews>
  <sheetFormatPr defaultColWidth="9" defaultRowHeight="15"/>
  <cols>
    <col min="1" max="1" width="6.140625" customWidth="1"/>
    <col min="2" max="2" width="31.85546875" customWidth="1"/>
    <col min="3" max="3" width="17.7109375" customWidth="1"/>
    <col min="4" max="4" width="14.85546875" customWidth="1"/>
    <col min="5" max="5" width="15.85546875" customWidth="1"/>
    <col min="6" max="6" width="15" customWidth="1"/>
  </cols>
  <sheetData>
    <row r="1" spans="1:6">
      <c r="A1" s="69" t="s">
        <v>0</v>
      </c>
      <c r="B1" s="69"/>
      <c r="C1" s="69"/>
      <c r="D1" s="69"/>
      <c r="E1" s="69"/>
      <c r="F1" s="69"/>
    </row>
    <row r="2" spans="1:6">
      <c r="A2" s="69" t="s">
        <v>1</v>
      </c>
      <c r="B2" s="69"/>
      <c r="C2" s="69"/>
      <c r="D2" s="69"/>
      <c r="E2" s="69"/>
      <c r="F2" s="69"/>
    </row>
    <row r="3" spans="1:6">
      <c r="A3" s="69" t="s">
        <v>2</v>
      </c>
      <c r="B3" s="69"/>
      <c r="C3" s="69"/>
      <c r="D3" s="69"/>
      <c r="E3" s="69"/>
      <c r="F3" s="69"/>
    </row>
    <row r="4" spans="1:6">
      <c r="A4" s="69" t="s">
        <v>41</v>
      </c>
      <c r="B4" s="69"/>
      <c r="C4" s="69"/>
      <c r="D4" s="69"/>
      <c r="E4" s="69"/>
      <c r="F4" s="69"/>
    </row>
    <row r="6" spans="1:6">
      <c r="A6" s="68" t="s">
        <v>4</v>
      </c>
      <c r="B6" s="68" t="s">
        <v>5</v>
      </c>
      <c r="C6" s="58" t="s">
        <v>6</v>
      </c>
      <c r="D6" s="58"/>
      <c r="E6" s="58"/>
      <c r="F6" s="68" t="s">
        <v>7</v>
      </c>
    </row>
    <row r="7" spans="1:6">
      <c r="A7" s="68"/>
      <c r="B7" s="68"/>
      <c r="C7" s="1" t="s">
        <v>42</v>
      </c>
      <c r="D7" s="1" t="s">
        <v>43</v>
      </c>
      <c r="E7" s="1" t="s">
        <v>44</v>
      </c>
      <c r="F7" s="68"/>
    </row>
    <row r="8" spans="1:6">
      <c r="A8" s="2">
        <v>1</v>
      </c>
      <c r="B8" s="2">
        <v>2</v>
      </c>
      <c r="C8" s="2">
        <v>3</v>
      </c>
      <c r="D8" s="2">
        <v>4</v>
      </c>
      <c r="E8" s="2">
        <v>5</v>
      </c>
      <c r="F8" s="2">
        <v>6</v>
      </c>
    </row>
    <row r="9" spans="1:6">
      <c r="A9" s="59" t="s">
        <v>11</v>
      </c>
      <c r="B9" s="60"/>
      <c r="C9" s="60"/>
      <c r="D9" s="60"/>
      <c r="E9" s="60"/>
      <c r="F9" s="61"/>
    </row>
    <row r="10" spans="1:6">
      <c r="A10" s="3">
        <v>1</v>
      </c>
      <c r="B10" s="4" t="s">
        <v>12</v>
      </c>
      <c r="C10" s="3">
        <v>10</v>
      </c>
      <c r="D10" s="3">
        <v>24</v>
      </c>
      <c r="E10" s="5">
        <v>41</v>
      </c>
      <c r="F10" s="3">
        <f t="shared" ref="F10:F20" si="0">SUM(C10:E10)</f>
        <v>75</v>
      </c>
    </row>
    <row r="11" spans="1:6" ht="30">
      <c r="A11" s="3">
        <v>2</v>
      </c>
      <c r="B11" s="6" t="s">
        <v>45</v>
      </c>
      <c r="C11" s="3">
        <v>1</v>
      </c>
      <c r="D11" s="3">
        <v>6</v>
      </c>
      <c r="E11" s="5">
        <v>12</v>
      </c>
      <c r="F11" s="3">
        <f t="shared" si="0"/>
        <v>19</v>
      </c>
    </row>
    <row r="12" spans="1:6">
      <c r="A12" s="3">
        <v>3</v>
      </c>
      <c r="B12" s="4" t="s">
        <v>14</v>
      </c>
      <c r="C12" s="3">
        <v>3</v>
      </c>
      <c r="D12" s="3">
        <v>13</v>
      </c>
      <c r="E12" s="5">
        <v>60</v>
      </c>
      <c r="F12" s="3">
        <f t="shared" si="0"/>
        <v>76</v>
      </c>
    </row>
    <row r="13" spans="1:6">
      <c r="A13" s="3">
        <v>4</v>
      </c>
      <c r="B13" s="4" t="s">
        <v>15</v>
      </c>
      <c r="C13" s="3">
        <v>11</v>
      </c>
      <c r="D13" s="3">
        <v>7</v>
      </c>
      <c r="E13" s="5">
        <v>38</v>
      </c>
      <c r="F13" s="3">
        <f t="shared" si="0"/>
        <v>56</v>
      </c>
    </row>
    <row r="14" spans="1:6">
      <c r="A14" s="3">
        <v>5</v>
      </c>
      <c r="B14" s="4" t="s">
        <v>46</v>
      </c>
      <c r="C14" s="3">
        <v>6</v>
      </c>
      <c r="D14" s="3">
        <v>6</v>
      </c>
      <c r="E14" s="5">
        <v>19</v>
      </c>
      <c r="F14" s="3">
        <f t="shared" si="0"/>
        <v>31</v>
      </c>
    </row>
    <row r="15" spans="1:6" ht="30">
      <c r="A15" s="3">
        <v>5</v>
      </c>
      <c r="B15" s="7" t="s">
        <v>16</v>
      </c>
      <c r="C15" s="3">
        <v>0</v>
      </c>
      <c r="D15" s="3">
        <v>5</v>
      </c>
      <c r="E15" s="5">
        <v>10</v>
      </c>
      <c r="F15" s="3">
        <f t="shared" si="0"/>
        <v>15</v>
      </c>
    </row>
    <row r="16" spans="1:6">
      <c r="A16" s="3">
        <v>6</v>
      </c>
      <c r="B16" s="4" t="s">
        <v>18</v>
      </c>
      <c r="C16" s="3">
        <v>4</v>
      </c>
      <c r="D16" s="3">
        <v>3</v>
      </c>
      <c r="E16" s="5">
        <v>19</v>
      </c>
      <c r="F16" s="3">
        <f t="shared" si="0"/>
        <v>26</v>
      </c>
    </row>
    <row r="17" spans="1:6" ht="30">
      <c r="A17" s="3">
        <v>7</v>
      </c>
      <c r="B17" s="6" t="s">
        <v>19</v>
      </c>
      <c r="C17" s="3">
        <v>1</v>
      </c>
      <c r="D17" s="3">
        <v>2</v>
      </c>
      <c r="E17" s="5">
        <v>17</v>
      </c>
      <c r="F17" s="3">
        <f t="shared" si="0"/>
        <v>20</v>
      </c>
    </row>
    <row r="18" spans="1:6">
      <c r="A18" s="3">
        <v>8</v>
      </c>
      <c r="B18" s="4" t="s">
        <v>20</v>
      </c>
      <c r="C18" s="3">
        <v>1</v>
      </c>
      <c r="D18" s="3">
        <v>6</v>
      </c>
      <c r="E18" s="5">
        <v>8</v>
      </c>
      <c r="F18" s="3">
        <f t="shared" si="0"/>
        <v>15</v>
      </c>
    </row>
    <row r="19" spans="1:6">
      <c r="A19" s="3">
        <v>9</v>
      </c>
      <c r="B19" s="6" t="s">
        <v>21</v>
      </c>
      <c r="C19" s="19" t="s">
        <v>17</v>
      </c>
      <c r="D19" s="3">
        <v>2</v>
      </c>
      <c r="E19" s="5">
        <v>10</v>
      </c>
      <c r="F19" s="3">
        <f t="shared" si="0"/>
        <v>12</v>
      </c>
    </row>
    <row r="20" spans="1:6">
      <c r="A20" s="3">
        <v>10</v>
      </c>
      <c r="B20" s="6" t="s">
        <v>22</v>
      </c>
      <c r="C20" s="3">
        <v>1</v>
      </c>
      <c r="D20" s="19" t="s">
        <v>17</v>
      </c>
      <c r="E20" s="5">
        <v>2</v>
      </c>
      <c r="F20" s="3">
        <f t="shared" si="0"/>
        <v>3</v>
      </c>
    </row>
    <row r="21" spans="1:6" ht="30">
      <c r="A21" s="3">
        <v>11</v>
      </c>
      <c r="B21" s="6" t="s">
        <v>47</v>
      </c>
      <c r="C21" s="3">
        <v>1</v>
      </c>
      <c r="D21" s="3">
        <v>1</v>
      </c>
      <c r="E21" s="5">
        <v>10</v>
      </c>
      <c r="F21" s="3">
        <f>SUM(C22:E22)</f>
        <v>7</v>
      </c>
    </row>
    <row r="22" spans="1:6" ht="30">
      <c r="A22" s="3">
        <v>12</v>
      </c>
      <c r="B22" s="6" t="s">
        <v>24</v>
      </c>
      <c r="C22" s="19" t="s">
        <v>17</v>
      </c>
      <c r="D22" s="19" t="s">
        <v>17</v>
      </c>
      <c r="E22" s="5">
        <v>7</v>
      </c>
      <c r="F22" s="3">
        <f>SUM(C22:E22)</f>
        <v>7</v>
      </c>
    </row>
    <row r="23" spans="1:6">
      <c r="A23" s="3">
        <v>13</v>
      </c>
      <c r="B23" s="6" t="s">
        <v>48</v>
      </c>
      <c r="C23" s="3">
        <v>1</v>
      </c>
      <c r="D23" s="19" t="s">
        <v>17</v>
      </c>
      <c r="E23" s="5">
        <v>16</v>
      </c>
      <c r="F23" s="3">
        <f>SUM(C23:E23)</f>
        <v>17</v>
      </c>
    </row>
    <row r="24" spans="1:6">
      <c r="A24" s="3">
        <v>14</v>
      </c>
      <c r="B24" s="6" t="s">
        <v>49</v>
      </c>
      <c r="C24" s="3">
        <v>1</v>
      </c>
      <c r="D24" s="19" t="s">
        <v>17</v>
      </c>
      <c r="E24" s="5">
        <v>2</v>
      </c>
      <c r="F24" s="3">
        <f>SUM(C24:E24)</f>
        <v>3</v>
      </c>
    </row>
    <row r="25" spans="1:6">
      <c r="A25" s="3">
        <v>15</v>
      </c>
      <c r="B25" s="6" t="s">
        <v>50</v>
      </c>
      <c r="C25" s="3">
        <v>1</v>
      </c>
      <c r="D25" s="19" t="s">
        <v>17</v>
      </c>
      <c r="E25" s="20" t="s">
        <v>17</v>
      </c>
      <c r="F25" s="3"/>
    </row>
    <row r="26" spans="1:6">
      <c r="A26" s="3">
        <v>16</v>
      </c>
      <c r="B26" s="6" t="s">
        <v>51</v>
      </c>
      <c r="C26" s="19" t="s">
        <v>17</v>
      </c>
      <c r="D26" s="19" t="s">
        <v>17</v>
      </c>
      <c r="E26" s="5">
        <v>1</v>
      </c>
      <c r="F26" s="3">
        <f t="shared" ref="F26:F30" si="1">SUM(C26:E26)</f>
        <v>1</v>
      </c>
    </row>
    <row r="27" spans="1:6">
      <c r="A27" s="3">
        <v>17</v>
      </c>
      <c r="B27" s="6" t="s">
        <v>52</v>
      </c>
      <c r="C27" s="19" t="s">
        <v>17</v>
      </c>
      <c r="D27" s="19" t="s">
        <v>17</v>
      </c>
      <c r="E27" s="5">
        <v>2</v>
      </c>
      <c r="F27" s="3">
        <f t="shared" si="1"/>
        <v>2</v>
      </c>
    </row>
    <row r="28" spans="1:6">
      <c r="A28" s="3">
        <v>18</v>
      </c>
      <c r="B28" s="6" t="s">
        <v>53</v>
      </c>
      <c r="C28" s="19" t="s">
        <v>17</v>
      </c>
      <c r="D28" s="19" t="s">
        <v>17</v>
      </c>
      <c r="E28" s="5">
        <v>1</v>
      </c>
      <c r="F28" s="3">
        <f t="shared" si="1"/>
        <v>1</v>
      </c>
    </row>
    <row r="29" spans="1:6">
      <c r="A29" s="3">
        <v>19</v>
      </c>
      <c r="B29" s="6" t="s">
        <v>54</v>
      </c>
      <c r="C29" s="19" t="s">
        <v>17</v>
      </c>
      <c r="D29" s="19" t="s">
        <v>17</v>
      </c>
      <c r="E29" s="5">
        <v>2</v>
      </c>
      <c r="F29" s="3">
        <f t="shared" si="1"/>
        <v>2</v>
      </c>
    </row>
    <row r="30" spans="1:6">
      <c r="A30" s="4"/>
      <c r="B30" s="8" t="s">
        <v>7</v>
      </c>
      <c r="C30" s="9">
        <f>SUM(C10:C29)</f>
        <v>42</v>
      </c>
      <c r="D30" s="9">
        <f>SUM(D10:D29)</f>
        <v>75</v>
      </c>
      <c r="E30" s="9">
        <v>275</v>
      </c>
      <c r="F30" s="1">
        <f t="shared" si="1"/>
        <v>392</v>
      </c>
    </row>
    <row r="31" spans="1:6">
      <c r="A31" s="59" t="s">
        <v>26</v>
      </c>
      <c r="B31" s="60"/>
      <c r="C31" s="60"/>
      <c r="D31" s="60"/>
      <c r="E31" s="60"/>
      <c r="F31" s="61"/>
    </row>
    <row r="32" spans="1:6">
      <c r="A32" s="62" t="s">
        <v>27</v>
      </c>
      <c r="B32" s="63"/>
      <c r="C32" s="63"/>
      <c r="D32" s="63"/>
      <c r="E32" s="63"/>
      <c r="F32" s="64"/>
    </row>
    <row r="33" spans="1:7" ht="30">
      <c r="A33" s="10">
        <v>20</v>
      </c>
      <c r="B33" s="7" t="s">
        <v>28</v>
      </c>
      <c r="C33" s="10">
        <v>3</v>
      </c>
      <c r="D33" s="10">
        <v>4</v>
      </c>
      <c r="E33" s="10">
        <v>23</v>
      </c>
      <c r="F33" s="10">
        <f>SUM(C33:E33)</f>
        <v>30</v>
      </c>
    </row>
    <row r="34" spans="1:7" ht="45">
      <c r="A34" s="10">
        <v>21</v>
      </c>
      <c r="B34" s="12" t="s">
        <v>29</v>
      </c>
      <c r="C34" s="21" t="s">
        <v>17</v>
      </c>
      <c r="D34" s="21" t="s">
        <v>17</v>
      </c>
      <c r="E34" s="10">
        <v>1</v>
      </c>
      <c r="F34" s="10">
        <f>SUM(C34:E34)</f>
        <v>1</v>
      </c>
    </row>
    <row r="35" spans="1:7">
      <c r="A35" s="62" t="s">
        <v>36</v>
      </c>
      <c r="B35" s="63"/>
      <c r="C35" s="63"/>
      <c r="D35" s="63"/>
      <c r="E35" s="63"/>
      <c r="F35" s="64"/>
    </row>
    <row r="36" spans="1:7" ht="60" customHeight="1">
      <c r="A36" s="10">
        <v>22</v>
      </c>
      <c r="B36" s="7" t="s">
        <v>55</v>
      </c>
      <c r="C36" s="21" t="s">
        <v>17</v>
      </c>
      <c r="D36" s="10">
        <v>2</v>
      </c>
      <c r="E36" s="21" t="s">
        <v>17</v>
      </c>
      <c r="F36" s="10">
        <f>SUM(C36:E36)</f>
        <v>2</v>
      </c>
    </row>
    <row r="37" spans="1:7" ht="18.75" customHeight="1">
      <c r="A37" s="10"/>
      <c r="B37" s="11" t="s">
        <v>7</v>
      </c>
      <c r="C37" s="10">
        <f>SUM(C33:C36)</f>
        <v>3</v>
      </c>
      <c r="D37" s="10">
        <f>SUM(D33:D36)</f>
        <v>6</v>
      </c>
      <c r="E37" s="10">
        <f>SUM(E33:E36)</f>
        <v>24</v>
      </c>
      <c r="F37" s="10">
        <f>SUM(F33:F36)</f>
        <v>33</v>
      </c>
    </row>
    <row r="38" spans="1:7">
      <c r="A38" s="59" t="s">
        <v>35</v>
      </c>
      <c r="B38" s="60"/>
      <c r="C38" s="60"/>
      <c r="D38" s="60"/>
      <c r="E38" s="60"/>
      <c r="F38" s="61"/>
    </row>
    <row r="39" spans="1:7" ht="30">
      <c r="A39" s="10">
        <v>23</v>
      </c>
      <c r="B39" s="7" t="s">
        <v>37</v>
      </c>
      <c r="C39" s="10">
        <v>12</v>
      </c>
      <c r="D39" s="10">
        <v>7</v>
      </c>
      <c r="E39" s="10">
        <v>14</v>
      </c>
      <c r="F39" s="10">
        <f>SUM(C39:E39)</f>
        <v>33</v>
      </c>
    </row>
    <row r="40" spans="1:7">
      <c r="A40" s="65" t="s">
        <v>38</v>
      </c>
      <c r="B40" s="66"/>
      <c r="C40" s="66"/>
      <c r="D40" s="66"/>
      <c r="E40" s="66"/>
      <c r="F40" s="67"/>
    </row>
    <row r="41" spans="1:7">
      <c r="A41" s="10">
        <v>24</v>
      </c>
      <c r="B41" s="7" t="s">
        <v>39</v>
      </c>
      <c r="C41" s="10">
        <v>277</v>
      </c>
      <c r="D41" s="10">
        <v>470</v>
      </c>
      <c r="E41" s="10">
        <v>400</v>
      </c>
      <c r="F41" s="10">
        <f>SUM(C41:E41)</f>
        <v>1147</v>
      </c>
    </row>
    <row r="42" spans="1:7">
      <c r="A42" s="4"/>
      <c r="B42" s="8" t="s">
        <v>40</v>
      </c>
      <c r="C42" s="9">
        <f>SUM(C30+C37+C39+C41)</f>
        <v>334</v>
      </c>
      <c r="D42" s="9">
        <f>SUM(D30+D37+D39+D41)</f>
        <v>558</v>
      </c>
      <c r="E42" s="9">
        <f>SUM(E30+E37+E39+E41)</f>
        <v>713</v>
      </c>
      <c r="F42" s="9">
        <f>SUM(F30+F37+F39+F41)</f>
        <v>1605</v>
      </c>
      <c r="G42" s="13"/>
    </row>
  </sheetData>
  <mergeCells count="14">
    <mergeCell ref="A40:F40"/>
    <mergeCell ref="A6:A7"/>
    <mergeCell ref="B6:B7"/>
    <mergeCell ref="F6:F7"/>
    <mergeCell ref="A9:F9"/>
    <mergeCell ref="A31:F31"/>
    <mergeCell ref="A32:F32"/>
    <mergeCell ref="A38:F38"/>
    <mergeCell ref="A35:F35"/>
    <mergeCell ref="A1:F1"/>
    <mergeCell ref="A2:F2"/>
    <mergeCell ref="A3:F3"/>
    <mergeCell ref="A4:F4"/>
    <mergeCell ref="C6:E6"/>
  </mergeCells>
  <pageMargins left="0.70866141732283505" right="0.70866141732283505" top="0.74803149606299202" bottom="0.74803149606299202" header="0.31496062992126" footer="0.31496062992126"/>
  <pageSetup paperSize="9" scale="86" orientation="portrait" r:id="rId1"/>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3"/>
  <sheetViews>
    <sheetView view="pageBreakPreview" zoomScale="60" workbookViewId="0">
      <selection activeCell="B36" sqref="B36"/>
    </sheetView>
  </sheetViews>
  <sheetFormatPr defaultColWidth="9.140625" defaultRowHeight="15"/>
  <cols>
    <col min="1" max="1" width="6.140625" customWidth="1"/>
    <col min="2" max="2" width="31.85546875" customWidth="1"/>
    <col min="3" max="3" width="17.7109375" customWidth="1"/>
    <col min="4" max="4" width="14.85546875" customWidth="1"/>
    <col min="5" max="5" width="15.85546875" customWidth="1"/>
    <col min="6" max="6" width="15" customWidth="1"/>
  </cols>
  <sheetData>
    <row r="1" spans="1:6">
      <c r="A1" s="69" t="s">
        <v>64</v>
      </c>
      <c r="B1" s="69"/>
      <c r="C1" s="69"/>
      <c r="D1" s="69"/>
      <c r="E1" s="69"/>
      <c r="F1" s="69"/>
    </row>
    <row r="2" spans="1:6">
      <c r="A2" s="69" t="s">
        <v>1</v>
      </c>
      <c r="B2" s="69"/>
      <c r="C2" s="69"/>
      <c r="D2" s="69"/>
      <c r="E2" s="69"/>
      <c r="F2" s="69"/>
    </row>
    <row r="3" spans="1:6">
      <c r="A3" s="69" t="s">
        <v>2</v>
      </c>
      <c r="B3" s="69"/>
      <c r="C3" s="69"/>
      <c r="D3" s="69"/>
      <c r="E3" s="69"/>
      <c r="F3" s="69"/>
    </row>
    <row r="4" spans="1:6">
      <c r="A4" s="69" t="s">
        <v>56</v>
      </c>
      <c r="B4" s="69"/>
      <c r="C4" s="69"/>
      <c r="D4" s="69"/>
      <c r="E4" s="69"/>
      <c r="F4" s="69"/>
    </row>
    <row r="6" spans="1:6">
      <c r="A6" s="68" t="s">
        <v>4</v>
      </c>
      <c r="B6" s="68" t="s">
        <v>5</v>
      </c>
      <c r="C6" s="58" t="s">
        <v>6</v>
      </c>
      <c r="D6" s="58"/>
      <c r="E6" s="58"/>
      <c r="F6" s="68" t="s">
        <v>7</v>
      </c>
    </row>
    <row r="7" spans="1:6">
      <c r="A7" s="68"/>
      <c r="B7" s="68"/>
      <c r="C7" s="1" t="s">
        <v>57</v>
      </c>
      <c r="D7" s="1" t="s">
        <v>58</v>
      </c>
      <c r="E7" s="1" t="s">
        <v>59</v>
      </c>
      <c r="F7" s="68"/>
    </row>
    <row r="8" spans="1:6">
      <c r="A8" s="2">
        <v>1</v>
      </c>
      <c r="B8" s="2">
        <v>2</v>
      </c>
      <c r="C8" s="2">
        <v>3</v>
      </c>
      <c r="D8" s="2">
        <v>4</v>
      </c>
      <c r="E8" s="2">
        <v>5</v>
      </c>
      <c r="F8" s="2">
        <v>6</v>
      </c>
    </row>
    <row r="9" spans="1:6">
      <c r="A9" s="59" t="s">
        <v>11</v>
      </c>
      <c r="B9" s="60"/>
      <c r="C9" s="60"/>
      <c r="D9" s="60"/>
      <c r="E9" s="60"/>
      <c r="F9" s="61"/>
    </row>
    <row r="10" spans="1:6">
      <c r="A10" s="3">
        <v>1</v>
      </c>
      <c r="B10" s="4" t="s">
        <v>12</v>
      </c>
      <c r="C10" s="3">
        <v>34</v>
      </c>
      <c r="D10" s="3">
        <v>19</v>
      </c>
      <c r="E10" s="5">
        <v>25</v>
      </c>
      <c r="F10" s="3">
        <f t="shared" ref="F10:F28" si="0">SUM(C10:E10)</f>
        <v>78</v>
      </c>
    </row>
    <row r="11" spans="1:6" ht="30">
      <c r="A11" s="3">
        <v>2</v>
      </c>
      <c r="B11" s="6" t="s">
        <v>45</v>
      </c>
      <c r="C11" s="3">
        <v>8</v>
      </c>
      <c r="D11" s="3">
        <v>2</v>
      </c>
      <c r="E11" s="5">
        <v>3</v>
      </c>
      <c r="F11" s="3">
        <f t="shared" si="0"/>
        <v>13</v>
      </c>
    </row>
    <row r="12" spans="1:6">
      <c r="A12" s="3">
        <v>3</v>
      </c>
      <c r="B12" s="4" t="s">
        <v>14</v>
      </c>
      <c r="C12" s="3">
        <v>19</v>
      </c>
      <c r="D12" s="3">
        <v>8</v>
      </c>
      <c r="E12" s="5">
        <v>7</v>
      </c>
      <c r="F12" s="3">
        <f t="shared" si="0"/>
        <v>34</v>
      </c>
    </row>
    <row r="13" spans="1:6">
      <c r="A13" s="3">
        <v>4</v>
      </c>
      <c r="B13" s="4" t="s">
        <v>15</v>
      </c>
      <c r="C13" s="3">
        <v>20</v>
      </c>
      <c r="D13" s="3">
        <v>15</v>
      </c>
      <c r="E13" s="5">
        <v>30</v>
      </c>
      <c r="F13" s="3">
        <f t="shared" si="0"/>
        <v>65</v>
      </c>
    </row>
    <row r="14" spans="1:6" ht="30">
      <c r="A14" s="3">
        <v>5</v>
      </c>
      <c r="B14" s="7" t="s">
        <v>16</v>
      </c>
      <c r="C14" s="3">
        <v>4</v>
      </c>
      <c r="D14" s="19" t="s">
        <v>17</v>
      </c>
      <c r="E14" s="5">
        <v>4</v>
      </c>
      <c r="F14" s="3">
        <f t="shared" si="0"/>
        <v>8</v>
      </c>
    </row>
    <row r="15" spans="1:6">
      <c r="A15" s="3">
        <v>6</v>
      </c>
      <c r="B15" s="4" t="s">
        <v>18</v>
      </c>
      <c r="C15" s="3">
        <v>12</v>
      </c>
      <c r="D15" s="3">
        <v>10</v>
      </c>
      <c r="E15" s="5">
        <v>6</v>
      </c>
      <c r="F15" s="3">
        <f t="shared" si="0"/>
        <v>28</v>
      </c>
    </row>
    <row r="16" spans="1:6" ht="30">
      <c r="A16" s="3">
        <v>7</v>
      </c>
      <c r="B16" s="6" t="s">
        <v>19</v>
      </c>
      <c r="C16" s="3">
        <v>8</v>
      </c>
      <c r="D16" s="3">
        <v>2</v>
      </c>
      <c r="E16" s="5">
        <v>3</v>
      </c>
      <c r="F16" s="3">
        <f t="shared" si="0"/>
        <v>13</v>
      </c>
    </row>
    <row r="17" spans="1:6">
      <c r="A17" s="3">
        <v>8</v>
      </c>
      <c r="B17" s="4" t="s">
        <v>20</v>
      </c>
      <c r="C17" s="3">
        <v>3</v>
      </c>
      <c r="D17" s="19" t="s">
        <v>17</v>
      </c>
      <c r="E17" s="5">
        <v>3</v>
      </c>
      <c r="F17" s="3">
        <f t="shared" si="0"/>
        <v>6</v>
      </c>
    </row>
    <row r="18" spans="1:6">
      <c r="A18" s="3">
        <v>9</v>
      </c>
      <c r="B18" s="6" t="s">
        <v>21</v>
      </c>
      <c r="C18" s="3">
        <v>6</v>
      </c>
      <c r="D18" s="3">
        <v>2</v>
      </c>
      <c r="E18" s="5">
        <v>9</v>
      </c>
      <c r="F18" s="3">
        <f t="shared" si="0"/>
        <v>17</v>
      </c>
    </row>
    <row r="19" spans="1:6">
      <c r="A19" s="3">
        <v>10</v>
      </c>
      <c r="B19" s="6" t="s">
        <v>22</v>
      </c>
      <c r="C19" s="3">
        <v>3</v>
      </c>
      <c r="D19" s="3">
        <v>1</v>
      </c>
      <c r="E19" s="5">
        <v>1</v>
      </c>
      <c r="F19" s="3">
        <f t="shared" si="0"/>
        <v>5</v>
      </c>
    </row>
    <row r="20" spans="1:6" ht="30">
      <c r="A20" s="3">
        <v>11</v>
      </c>
      <c r="B20" s="6" t="s">
        <v>47</v>
      </c>
      <c r="C20" s="3">
        <v>5</v>
      </c>
      <c r="D20" s="3">
        <v>2</v>
      </c>
      <c r="E20" s="5">
        <v>3</v>
      </c>
      <c r="F20" s="3">
        <f t="shared" si="0"/>
        <v>10</v>
      </c>
    </row>
    <row r="21" spans="1:6" ht="30">
      <c r="A21" s="3">
        <v>12</v>
      </c>
      <c r="B21" s="6" t="s">
        <v>24</v>
      </c>
      <c r="C21" s="3">
        <v>3</v>
      </c>
      <c r="D21" s="19" t="s">
        <v>17</v>
      </c>
      <c r="E21" s="5">
        <v>3</v>
      </c>
      <c r="F21" s="3">
        <f t="shared" si="0"/>
        <v>6</v>
      </c>
    </row>
    <row r="22" spans="1:6">
      <c r="A22" s="3">
        <v>13</v>
      </c>
      <c r="B22" s="6" t="s">
        <v>49</v>
      </c>
      <c r="C22" s="3">
        <v>2</v>
      </c>
      <c r="D22" s="19" t="s">
        <v>17</v>
      </c>
      <c r="E22" s="20" t="s">
        <v>17</v>
      </c>
      <c r="F22" s="3">
        <f t="shared" si="0"/>
        <v>2</v>
      </c>
    </row>
    <row r="23" spans="1:6">
      <c r="A23" s="3">
        <v>14</v>
      </c>
      <c r="B23" s="6" t="s">
        <v>53</v>
      </c>
      <c r="C23" s="19" t="s">
        <v>17</v>
      </c>
      <c r="D23" s="3">
        <v>1</v>
      </c>
      <c r="E23" s="20" t="s">
        <v>17</v>
      </c>
      <c r="F23" s="3">
        <f t="shared" si="0"/>
        <v>1</v>
      </c>
    </row>
    <row r="24" spans="1:6">
      <c r="A24" s="3">
        <v>15</v>
      </c>
      <c r="B24" s="6" t="s">
        <v>51</v>
      </c>
      <c r="C24" s="3">
        <v>2</v>
      </c>
      <c r="D24" s="19" t="s">
        <v>17</v>
      </c>
      <c r="E24" s="5">
        <v>1</v>
      </c>
      <c r="F24" s="3">
        <f t="shared" si="0"/>
        <v>3</v>
      </c>
    </row>
    <row r="25" spans="1:6">
      <c r="A25" s="3">
        <v>16</v>
      </c>
      <c r="B25" s="6" t="s">
        <v>60</v>
      </c>
      <c r="C25" s="3">
        <v>1</v>
      </c>
      <c r="D25" s="19" t="s">
        <v>17</v>
      </c>
      <c r="E25" s="20" t="s">
        <v>17</v>
      </c>
      <c r="F25" s="3">
        <f t="shared" si="0"/>
        <v>1</v>
      </c>
    </row>
    <row r="26" spans="1:6">
      <c r="A26" s="3">
        <v>17</v>
      </c>
      <c r="B26" s="6" t="s">
        <v>54</v>
      </c>
      <c r="C26" s="3">
        <v>3</v>
      </c>
      <c r="D26" s="3">
        <v>3</v>
      </c>
      <c r="E26" s="5">
        <v>3</v>
      </c>
      <c r="F26" s="3">
        <f t="shared" si="0"/>
        <v>9</v>
      </c>
    </row>
    <row r="27" spans="1:6">
      <c r="A27" s="3">
        <v>18</v>
      </c>
      <c r="B27" s="6" t="s">
        <v>48</v>
      </c>
      <c r="C27" s="19" t="s">
        <v>17</v>
      </c>
      <c r="D27" s="19" t="s">
        <v>17</v>
      </c>
      <c r="E27" s="5">
        <v>1</v>
      </c>
      <c r="F27" s="3">
        <f t="shared" si="0"/>
        <v>1</v>
      </c>
    </row>
    <row r="28" spans="1:6">
      <c r="A28" s="3">
        <v>19</v>
      </c>
      <c r="B28" s="6" t="s">
        <v>62</v>
      </c>
      <c r="C28" s="19" t="s">
        <v>17</v>
      </c>
      <c r="D28" s="19" t="s">
        <v>17</v>
      </c>
      <c r="E28" s="5">
        <v>1</v>
      </c>
      <c r="F28" s="3">
        <f t="shared" si="0"/>
        <v>1</v>
      </c>
    </row>
    <row r="29" spans="1:6">
      <c r="A29" s="70" t="s">
        <v>7</v>
      </c>
      <c r="B29" s="71"/>
      <c r="C29" s="9">
        <f>SUM(C10:C26)</f>
        <v>133</v>
      </c>
      <c r="D29" s="9">
        <f>SUM(D10:D28)</f>
        <v>65</v>
      </c>
      <c r="E29" s="9">
        <f>SUM(E10:E28)</f>
        <v>103</v>
      </c>
      <c r="F29" s="1">
        <f>SUM(F10:F28)</f>
        <v>301</v>
      </c>
    </row>
    <row r="30" spans="1:6">
      <c r="A30" s="59" t="s">
        <v>26</v>
      </c>
      <c r="B30" s="60"/>
      <c r="C30" s="60"/>
      <c r="D30" s="60"/>
      <c r="E30" s="60"/>
      <c r="F30" s="61"/>
    </row>
    <row r="31" spans="1:6">
      <c r="A31" s="62" t="s">
        <v>27</v>
      </c>
      <c r="B31" s="63"/>
      <c r="C31" s="63"/>
      <c r="D31" s="63"/>
      <c r="E31" s="63"/>
      <c r="F31" s="64"/>
    </row>
    <row r="32" spans="1:6" ht="30">
      <c r="A32" s="10">
        <v>20</v>
      </c>
      <c r="B32" s="7" t="s">
        <v>28</v>
      </c>
      <c r="C32" s="10">
        <v>7</v>
      </c>
      <c r="D32" s="10">
        <v>16</v>
      </c>
      <c r="E32" s="10">
        <v>10</v>
      </c>
      <c r="F32" s="10">
        <f>SUM(C32:E32)</f>
        <v>33</v>
      </c>
    </row>
    <row r="33" spans="1:8" ht="45">
      <c r="A33" s="10">
        <v>21</v>
      </c>
      <c r="B33" s="12" t="s">
        <v>29</v>
      </c>
      <c r="C33" s="21" t="s">
        <v>17</v>
      </c>
      <c r="D33" s="21" t="s">
        <v>17</v>
      </c>
      <c r="E33" s="10">
        <v>1</v>
      </c>
      <c r="F33" s="10">
        <f>SUM(C33:E33)</f>
        <v>1</v>
      </c>
    </row>
    <row r="34" spans="1:8">
      <c r="A34" s="62" t="s">
        <v>36</v>
      </c>
      <c r="B34" s="63"/>
      <c r="C34" s="63"/>
      <c r="D34" s="63"/>
      <c r="E34" s="63"/>
      <c r="F34" s="64"/>
    </row>
    <row r="35" spans="1:8" ht="58.5" customHeight="1">
      <c r="A35" s="10">
        <v>22</v>
      </c>
      <c r="B35" s="12" t="s">
        <v>55</v>
      </c>
      <c r="C35" s="10">
        <v>3</v>
      </c>
      <c r="D35" s="21" t="s">
        <v>17</v>
      </c>
      <c r="E35" s="23" t="s">
        <v>17</v>
      </c>
      <c r="F35" s="10">
        <f>SUM(C35:E35)</f>
        <v>3</v>
      </c>
    </row>
    <row r="36" spans="1:8" ht="30">
      <c r="A36" s="10">
        <v>23</v>
      </c>
      <c r="B36" s="7" t="s">
        <v>63</v>
      </c>
      <c r="C36" s="21" t="s">
        <v>17</v>
      </c>
      <c r="D36" s="21" t="s">
        <v>17</v>
      </c>
      <c r="E36" s="10">
        <v>1</v>
      </c>
      <c r="F36" s="10">
        <f>SUM(C36:E36)</f>
        <v>1</v>
      </c>
    </row>
    <row r="37" spans="1:8">
      <c r="A37" s="72" t="s">
        <v>7</v>
      </c>
      <c r="B37" s="73"/>
      <c r="C37" s="10">
        <f>SUM(C32:C35)</f>
        <v>10</v>
      </c>
      <c r="D37" s="10">
        <f>SUM(D32:D35)</f>
        <v>16</v>
      </c>
      <c r="E37" s="10">
        <f>SUM(E32:E35)</f>
        <v>11</v>
      </c>
      <c r="F37" s="10">
        <f>SUM(F32:F35)</f>
        <v>37</v>
      </c>
    </row>
    <row r="38" spans="1:8">
      <c r="A38" s="59" t="s">
        <v>35</v>
      </c>
      <c r="B38" s="60"/>
      <c r="C38" s="60"/>
      <c r="D38" s="60"/>
      <c r="E38" s="60"/>
      <c r="F38" s="61"/>
    </row>
    <row r="39" spans="1:8" ht="30">
      <c r="A39" s="10">
        <v>24</v>
      </c>
      <c r="B39" s="7" t="s">
        <v>37</v>
      </c>
      <c r="C39" s="10">
        <v>23</v>
      </c>
      <c r="D39" s="10">
        <v>9</v>
      </c>
      <c r="E39" s="10">
        <v>8</v>
      </c>
      <c r="F39" s="10">
        <f>SUM(C39:E39)</f>
        <v>40</v>
      </c>
    </row>
    <row r="40" spans="1:8">
      <c r="A40" s="74" t="s">
        <v>7</v>
      </c>
      <c r="B40" s="75"/>
      <c r="C40" s="21">
        <f>SUM(C39:C39)</f>
        <v>23</v>
      </c>
      <c r="D40" s="21">
        <f>SUM(D39:D39)</f>
        <v>9</v>
      </c>
      <c r="E40" s="10">
        <f>SUM(E39:E39)</f>
        <v>8</v>
      </c>
      <c r="F40" s="10">
        <f>SUM(F39:F39)</f>
        <v>40</v>
      </c>
    </row>
    <row r="41" spans="1:8">
      <c r="A41" s="65" t="s">
        <v>38</v>
      </c>
      <c r="B41" s="66"/>
      <c r="C41" s="66"/>
      <c r="D41" s="66"/>
      <c r="E41" s="66"/>
      <c r="F41" s="67"/>
    </row>
    <row r="42" spans="1:8">
      <c r="A42" s="10">
        <v>25</v>
      </c>
      <c r="B42" s="7" t="s">
        <v>61</v>
      </c>
      <c r="C42" s="10">
        <v>465</v>
      </c>
      <c r="D42" s="10">
        <v>535</v>
      </c>
      <c r="E42" s="10">
        <v>504</v>
      </c>
      <c r="F42" s="10">
        <f>SUM(C42:E42)</f>
        <v>1504</v>
      </c>
    </row>
    <row r="43" spans="1:8">
      <c r="A43" s="4"/>
      <c r="B43" s="8" t="s">
        <v>40</v>
      </c>
      <c r="C43" s="9">
        <f>SUM(C29+C37+C40+C42)</f>
        <v>631</v>
      </c>
      <c r="D43" s="9">
        <f>SUM(D29+D37+D40+D42)</f>
        <v>625</v>
      </c>
      <c r="E43" s="9">
        <f>SUM(E29+E37+E40+E42)</f>
        <v>626</v>
      </c>
      <c r="F43" s="22">
        <f>SUM(F29+F37+F40+F42)</f>
        <v>1882</v>
      </c>
      <c r="H43">
        <f>SUM(C43:E43)</f>
        <v>1882</v>
      </c>
    </row>
  </sheetData>
  <mergeCells count="17">
    <mergeCell ref="A41:F41"/>
    <mergeCell ref="A6:A7"/>
    <mergeCell ref="B6:B7"/>
    <mergeCell ref="F6:F7"/>
    <mergeCell ref="A29:B29"/>
    <mergeCell ref="A37:B37"/>
    <mergeCell ref="A9:F9"/>
    <mergeCell ref="A30:F30"/>
    <mergeCell ref="A31:F31"/>
    <mergeCell ref="A38:F38"/>
    <mergeCell ref="A40:B40"/>
    <mergeCell ref="A34:F34"/>
    <mergeCell ref="A1:F1"/>
    <mergeCell ref="A2:F2"/>
    <mergeCell ref="A3:F3"/>
    <mergeCell ref="A4:F4"/>
    <mergeCell ref="C6:E6"/>
  </mergeCells>
  <pageMargins left="0.74803149606299213" right="0.74803149606299213" top="0.98425196850393704" bottom="0.98425196850393704" header="0.51181102362204722" footer="0.51181102362204722"/>
  <pageSetup paperSize="9" scale="85"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51"/>
  <sheetViews>
    <sheetView topLeftCell="A25" workbookViewId="0">
      <selection activeCell="H51" sqref="H51"/>
    </sheetView>
  </sheetViews>
  <sheetFormatPr defaultRowHeight="15"/>
  <cols>
    <col min="1" max="1" width="6.140625" customWidth="1"/>
    <col min="2" max="2" width="31.85546875" customWidth="1"/>
    <col min="3" max="3" width="17.140625" customWidth="1"/>
    <col min="4" max="4" width="14.85546875" customWidth="1"/>
    <col min="5" max="5" width="15.140625" customWidth="1"/>
    <col min="6" max="6" width="16" customWidth="1"/>
  </cols>
  <sheetData>
    <row r="1" spans="1:6">
      <c r="A1" s="76" t="s">
        <v>64</v>
      </c>
      <c r="B1" s="76"/>
      <c r="C1" s="76"/>
      <c r="D1" s="76"/>
      <c r="E1" s="76"/>
      <c r="F1" s="76"/>
    </row>
    <row r="2" spans="1:6">
      <c r="A2" s="76" t="s">
        <v>65</v>
      </c>
      <c r="B2" s="76"/>
      <c r="C2" s="76"/>
      <c r="D2" s="76"/>
      <c r="E2" s="76"/>
      <c r="F2" s="76"/>
    </row>
    <row r="3" spans="1:6">
      <c r="A3" s="76" t="s">
        <v>2</v>
      </c>
      <c r="B3" s="76"/>
      <c r="C3" s="76"/>
      <c r="D3" s="76"/>
      <c r="E3" s="76"/>
      <c r="F3" s="76"/>
    </row>
    <row r="4" spans="1:6">
      <c r="A4" s="76" t="s">
        <v>66</v>
      </c>
      <c r="B4" s="76"/>
      <c r="C4" s="76"/>
      <c r="D4" s="76"/>
      <c r="E4" s="76"/>
      <c r="F4" s="76"/>
    </row>
    <row r="6" spans="1:6">
      <c r="A6" s="55" t="s">
        <v>4</v>
      </c>
      <c r="B6" s="55" t="s">
        <v>5</v>
      </c>
      <c r="C6" s="56"/>
      <c r="D6" s="56"/>
      <c r="E6" s="46"/>
      <c r="F6" s="55" t="s">
        <v>7</v>
      </c>
    </row>
    <row r="7" spans="1:6">
      <c r="A7" s="55"/>
      <c r="B7" s="55"/>
      <c r="C7" s="22" t="s">
        <v>67</v>
      </c>
      <c r="D7" s="22" t="s">
        <v>68</v>
      </c>
      <c r="E7" s="22" t="s">
        <v>69</v>
      </c>
      <c r="F7" s="55"/>
    </row>
    <row r="8" spans="1:6">
      <c r="A8" s="24">
        <v>1</v>
      </c>
      <c r="B8" s="24">
        <v>2</v>
      </c>
      <c r="C8" s="24">
        <v>12</v>
      </c>
      <c r="D8" s="24">
        <v>13</v>
      </c>
      <c r="E8" s="24">
        <v>14</v>
      </c>
      <c r="F8" s="24">
        <v>15</v>
      </c>
    </row>
    <row r="9" spans="1:6">
      <c r="A9" s="39" t="s">
        <v>11</v>
      </c>
      <c r="B9" s="40"/>
      <c r="C9" s="40"/>
      <c r="D9" s="40"/>
      <c r="E9" s="40"/>
      <c r="F9" s="41"/>
    </row>
    <row r="10" spans="1:6">
      <c r="A10" s="3">
        <v>1</v>
      </c>
      <c r="B10" s="4" t="s">
        <v>12</v>
      </c>
      <c r="C10" s="3">
        <v>36</v>
      </c>
      <c r="D10" s="3">
        <v>49</v>
      </c>
      <c r="E10" s="5">
        <v>33</v>
      </c>
      <c r="F10" s="3">
        <f t="shared" ref="F10:F32" si="0">SUM(C10:E10)</f>
        <v>118</v>
      </c>
    </row>
    <row r="11" spans="1:6">
      <c r="A11" s="3">
        <v>2</v>
      </c>
      <c r="B11" s="6" t="s">
        <v>13</v>
      </c>
      <c r="C11" s="3">
        <v>7</v>
      </c>
      <c r="D11" s="3">
        <v>5</v>
      </c>
      <c r="E11" s="33">
        <v>1</v>
      </c>
      <c r="F11" s="3">
        <f t="shared" si="0"/>
        <v>13</v>
      </c>
    </row>
    <row r="12" spans="1:6">
      <c r="A12" s="3">
        <v>3</v>
      </c>
      <c r="B12" s="4" t="s">
        <v>14</v>
      </c>
      <c r="C12" s="3">
        <v>9</v>
      </c>
      <c r="D12" s="3">
        <v>10</v>
      </c>
      <c r="E12" s="5">
        <v>4</v>
      </c>
      <c r="F12" s="3">
        <f t="shared" si="0"/>
        <v>23</v>
      </c>
    </row>
    <row r="13" spans="1:6">
      <c r="A13" s="3">
        <v>4</v>
      </c>
      <c r="B13" s="4" t="s">
        <v>15</v>
      </c>
      <c r="C13" s="3">
        <v>44</v>
      </c>
      <c r="D13" s="3">
        <v>48</v>
      </c>
      <c r="E13" s="5">
        <v>27</v>
      </c>
      <c r="F13" s="3">
        <f t="shared" si="0"/>
        <v>119</v>
      </c>
    </row>
    <row r="14" spans="1:6" ht="30">
      <c r="A14" s="3">
        <v>5</v>
      </c>
      <c r="B14" s="7" t="s">
        <v>16</v>
      </c>
      <c r="C14" s="3">
        <v>2</v>
      </c>
      <c r="D14" s="19">
        <v>1</v>
      </c>
      <c r="E14" s="20">
        <v>1</v>
      </c>
      <c r="F14" s="3">
        <f t="shared" si="0"/>
        <v>4</v>
      </c>
    </row>
    <row r="15" spans="1:6">
      <c r="A15" s="3">
        <v>6</v>
      </c>
      <c r="B15" s="4" t="s">
        <v>18</v>
      </c>
      <c r="C15" s="3">
        <v>4</v>
      </c>
      <c r="D15" s="3">
        <v>3</v>
      </c>
      <c r="E15" s="5"/>
      <c r="F15" s="3">
        <f t="shared" si="0"/>
        <v>7</v>
      </c>
    </row>
    <row r="16" spans="1:6" ht="30">
      <c r="A16" s="3">
        <v>7</v>
      </c>
      <c r="B16" s="6" t="s">
        <v>19</v>
      </c>
      <c r="C16" s="3">
        <v>7</v>
      </c>
      <c r="D16" s="20" t="s">
        <v>17</v>
      </c>
      <c r="E16" s="5">
        <v>6</v>
      </c>
      <c r="F16" s="3">
        <f t="shared" si="0"/>
        <v>13</v>
      </c>
    </row>
    <row r="17" spans="1:6">
      <c r="A17" s="3">
        <v>8</v>
      </c>
      <c r="B17" s="4" t="s">
        <v>20</v>
      </c>
      <c r="C17" s="20">
        <v>3</v>
      </c>
      <c r="D17" s="20">
        <v>2</v>
      </c>
      <c r="E17" s="20">
        <v>2</v>
      </c>
      <c r="F17" s="3">
        <f t="shared" si="0"/>
        <v>7</v>
      </c>
    </row>
    <row r="18" spans="1:6">
      <c r="A18" s="3">
        <v>9</v>
      </c>
      <c r="B18" s="6" t="s">
        <v>21</v>
      </c>
      <c r="C18" s="20">
        <v>3</v>
      </c>
      <c r="D18" s="20">
        <v>1</v>
      </c>
      <c r="E18" s="20">
        <v>1</v>
      </c>
      <c r="F18" s="3">
        <f t="shared" si="0"/>
        <v>5</v>
      </c>
    </row>
    <row r="19" spans="1:6">
      <c r="A19" s="3">
        <v>10</v>
      </c>
      <c r="B19" s="6" t="s">
        <v>22</v>
      </c>
      <c r="C19" s="20" t="s">
        <v>17</v>
      </c>
      <c r="D19" s="20">
        <v>1</v>
      </c>
      <c r="E19" s="20"/>
      <c r="F19" s="3">
        <f t="shared" si="0"/>
        <v>1</v>
      </c>
    </row>
    <row r="20" spans="1:6" ht="30">
      <c r="A20" s="3">
        <v>11</v>
      </c>
      <c r="B20" s="6" t="s">
        <v>47</v>
      </c>
      <c r="C20" s="20">
        <v>5</v>
      </c>
      <c r="D20" s="20">
        <v>1</v>
      </c>
      <c r="E20" s="20">
        <v>1</v>
      </c>
      <c r="F20" s="3">
        <f t="shared" si="0"/>
        <v>7</v>
      </c>
    </row>
    <row r="21" spans="1:6" ht="30">
      <c r="A21" s="3">
        <v>12</v>
      </c>
      <c r="B21" s="6" t="s">
        <v>24</v>
      </c>
      <c r="C21" s="20" t="s">
        <v>17</v>
      </c>
      <c r="D21" s="20">
        <v>1</v>
      </c>
      <c r="E21" s="20" t="s">
        <v>17</v>
      </c>
      <c r="F21" s="3">
        <f t="shared" si="0"/>
        <v>1</v>
      </c>
    </row>
    <row r="22" spans="1:6">
      <c r="A22" s="3">
        <v>13</v>
      </c>
      <c r="B22" s="6" t="s">
        <v>48</v>
      </c>
      <c r="C22" s="20" t="s">
        <v>17</v>
      </c>
      <c r="D22" s="20" t="s">
        <v>17</v>
      </c>
      <c r="E22" s="20" t="s">
        <v>17</v>
      </c>
      <c r="F22" s="3">
        <f t="shared" si="0"/>
        <v>0</v>
      </c>
    </row>
    <row r="23" spans="1:6">
      <c r="A23" s="3">
        <v>14</v>
      </c>
      <c r="B23" s="6" t="s">
        <v>49</v>
      </c>
      <c r="C23" s="20" t="s">
        <v>17</v>
      </c>
      <c r="D23" s="20" t="s">
        <v>17</v>
      </c>
      <c r="E23" s="20" t="s">
        <v>17</v>
      </c>
      <c r="F23" s="3">
        <f t="shared" si="0"/>
        <v>0</v>
      </c>
    </row>
    <row r="24" spans="1:6">
      <c r="A24" s="3">
        <v>15</v>
      </c>
      <c r="B24" s="6" t="s">
        <v>50</v>
      </c>
      <c r="C24" s="20" t="s">
        <v>17</v>
      </c>
      <c r="D24" s="20" t="s">
        <v>17</v>
      </c>
      <c r="E24" s="20" t="s">
        <v>17</v>
      </c>
      <c r="F24" s="3">
        <f t="shared" si="0"/>
        <v>0</v>
      </c>
    </row>
    <row r="25" spans="1:6">
      <c r="A25" s="3">
        <v>16</v>
      </c>
      <c r="B25" s="6" t="s">
        <v>51</v>
      </c>
      <c r="C25" s="20" t="s">
        <v>17</v>
      </c>
      <c r="D25" s="20" t="s">
        <v>17</v>
      </c>
      <c r="E25" s="20" t="s">
        <v>17</v>
      </c>
      <c r="F25" s="3">
        <f t="shared" si="0"/>
        <v>0</v>
      </c>
    </row>
    <row r="26" spans="1:6">
      <c r="A26" s="3">
        <v>17</v>
      </c>
      <c r="B26" s="6" t="s">
        <v>52</v>
      </c>
      <c r="C26" s="20">
        <v>1</v>
      </c>
      <c r="D26" s="20" t="s">
        <v>17</v>
      </c>
      <c r="E26" s="20" t="s">
        <v>17</v>
      </c>
      <c r="F26" s="3">
        <f t="shared" si="0"/>
        <v>1</v>
      </c>
    </row>
    <row r="27" spans="1:6">
      <c r="A27" s="3">
        <v>18</v>
      </c>
      <c r="B27" s="6" t="s">
        <v>53</v>
      </c>
      <c r="C27" s="20" t="s">
        <v>17</v>
      </c>
      <c r="D27" s="20" t="s">
        <v>17</v>
      </c>
      <c r="E27" s="20" t="s">
        <v>17</v>
      </c>
      <c r="F27" s="3">
        <f t="shared" si="0"/>
        <v>0</v>
      </c>
    </row>
    <row r="28" spans="1:6">
      <c r="A28" s="3">
        <v>19</v>
      </c>
      <c r="B28" s="6" t="s">
        <v>54</v>
      </c>
      <c r="C28" s="20">
        <v>3</v>
      </c>
      <c r="D28" s="20" t="s">
        <v>17</v>
      </c>
      <c r="E28" s="20" t="s">
        <v>17</v>
      </c>
      <c r="F28" s="3">
        <f t="shared" si="0"/>
        <v>3</v>
      </c>
    </row>
    <row r="29" spans="1:6">
      <c r="A29" s="3">
        <v>20</v>
      </c>
      <c r="B29" s="6" t="s">
        <v>60</v>
      </c>
      <c r="C29" s="20" t="s">
        <v>17</v>
      </c>
      <c r="D29" s="20">
        <v>1</v>
      </c>
      <c r="E29" s="20" t="s">
        <v>17</v>
      </c>
      <c r="F29" s="3">
        <f t="shared" si="0"/>
        <v>1</v>
      </c>
    </row>
    <row r="30" spans="1:6">
      <c r="A30" s="3">
        <v>21</v>
      </c>
      <c r="B30" s="6" t="s">
        <v>62</v>
      </c>
      <c r="C30" s="20" t="s">
        <v>17</v>
      </c>
      <c r="D30" s="20" t="s">
        <v>17</v>
      </c>
      <c r="E30" s="20" t="s">
        <v>17</v>
      </c>
      <c r="F30" s="3">
        <f t="shared" si="0"/>
        <v>0</v>
      </c>
    </row>
    <row r="31" spans="1:6">
      <c r="A31" s="3">
        <v>22</v>
      </c>
      <c r="B31" s="6" t="s">
        <v>70</v>
      </c>
      <c r="C31" s="20">
        <v>1</v>
      </c>
      <c r="D31" s="20" t="s">
        <v>17</v>
      </c>
      <c r="E31" s="20" t="s">
        <v>17</v>
      </c>
      <c r="F31" s="3">
        <f t="shared" si="0"/>
        <v>1</v>
      </c>
    </row>
    <row r="32" spans="1:6" ht="15" customHeight="1">
      <c r="A32" s="45" t="s">
        <v>7</v>
      </c>
      <c r="B32" s="46"/>
      <c r="C32" s="22">
        <f>SUM(C10:C31)</f>
        <v>125</v>
      </c>
      <c r="D32" s="22">
        <f>SUM(D10:D31)</f>
        <v>123</v>
      </c>
      <c r="E32" s="22">
        <f>SUM(E10:E31)</f>
        <v>76</v>
      </c>
      <c r="F32" s="22">
        <f t="shared" si="0"/>
        <v>324</v>
      </c>
    </row>
    <row r="33" spans="1:6">
      <c r="A33" s="39" t="s">
        <v>77</v>
      </c>
      <c r="B33" s="40"/>
      <c r="C33" s="40"/>
      <c r="D33" s="40"/>
      <c r="E33" s="40"/>
      <c r="F33" s="41"/>
    </row>
    <row r="34" spans="1:6">
      <c r="A34" s="47" t="s">
        <v>71</v>
      </c>
      <c r="B34" s="48"/>
      <c r="C34" s="48"/>
      <c r="D34" s="48"/>
      <c r="E34" s="48"/>
      <c r="F34" s="49"/>
    </row>
    <row r="35" spans="1:6" ht="30">
      <c r="A35" s="10">
        <v>23</v>
      </c>
      <c r="B35" s="7" t="s">
        <v>28</v>
      </c>
      <c r="C35" s="10">
        <v>3</v>
      </c>
      <c r="D35" s="10">
        <v>8</v>
      </c>
      <c r="E35" s="21" t="s">
        <v>17</v>
      </c>
      <c r="F35" s="10">
        <f>SUM(C35:E35)</f>
        <v>11</v>
      </c>
    </row>
    <row r="36" spans="1:6" ht="45">
      <c r="A36" s="10">
        <v>24</v>
      </c>
      <c r="B36" s="12" t="s">
        <v>29</v>
      </c>
      <c r="C36" s="21" t="s">
        <v>17</v>
      </c>
      <c r="D36" s="21" t="s">
        <v>17</v>
      </c>
      <c r="E36" s="21" t="s">
        <v>17</v>
      </c>
      <c r="F36" s="10">
        <f>SUM(C36:E36)</f>
        <v>0</v>
      </c>
    </row>
    <row r="37" spans="1:6" ht="30">
      <c r="A37" s="10">
        <v>25</v>
      </c>
      <c r="B37" s="7" t="s">
        <v>30</v>
      </c>
      <c r="C37" s="21" t="s">
        <v>17</v>
      </c>
      <c r="D37" s="21" t="s">
        <v>17</v>
      </c>
      <c r="E37" s="21" t="s">
        <v>17</v>
      </c>
      <c r="F37" s="36" t="s">
        <v>17</v>
      </c>
    </row>
    <row r="38" spans="1:6">
      <c r="A38" s="50" t="s">
        <v>7</v>
      </c>
      <c r="B38" s="51"/>
      <c r="C38" s="21">
        <f t="shared" ref="C38:D38" si="1">SUM(C35:C37)</f>
        <v>3</v>
      </c>
      <c r="D38" s="21">
        <f t="shared" si="1"/>
        <v>8</v>
      </c>
      <c r="E38" s="21" t="s">
        <v>17</v>
      </c>
      <c r="F38" s="10">
        <f>SUM(F35:F37)</f>
        <v>11</v>
      </c>
    </row>
    <row r="39" spans="1:6">
      <c r="A39" s="47" t="s">
        <v>72</v>
      </c>
      <c r="B39" s="48"/>
      <c r="C39" s="48"/>
      <c r="D39" s="48"/>
      <c r="E39" s="48"/>
      <c r="F39" s="49"/>
    </row>
    <row r="40" spans="1:6">
      <c r="A40" s="10">
        <v>26</v>
      </c>
      <c r="B40" s="15" t="s">
        <v>32</v>
      </c>
      <c r="C40" s="30" t="s">
        <v>17</v>
      </c>
      <c r="D40" s="30" t="s">
        <v>17</v>
      </c>
      <c r="E40" s="30" t="s">
        <v>17</v>
      </c>
      <c r="F40" s="36" t="s">
        <v>17</v>
      </c>
    </row>
    <row r="41" spans="1:6">
      <c r="A41" s="47" t="s">
        <v>73</v>
      </c>
      <c r="B41" s="48"/>
      <c r="C41" s="48"/>
      <c r="D41" s="48"/>
      <c r="E41" s="48"/>
      <c r="F41" s="49"/>
    </row>
    <row r="42" spans="1:6">
      <c r="A42" s="16">
        <v>27</v>
      </c>
      <c r="B42" s="17" t="s">
        <v>34</v>
      </c>
      <c r="C42" s="30" t="s">
        <v>17</v>
      </c>
      <c r="D42" s="30" t="s">
        <v>17</v>
      </c>
      <c r="E42" s="30" t="s">
        <v>17</v>
      </c>
      <c r="F42" s="36" t="s">
        <v>17</v>
      </c>
    </row>
    <row r="43" spans="1:6">
      <c r="A43" s="47" t="s">
        <v>74</v>
      </c>
      <c r="B43" s="48"/>
      <c r="C43" s="48"/>
      <c r="D43" s="48"/>
      <c r="E43" s="48"/>
      <c r="F43" s="49"/>
    </row>
    <row r="44" spans="1:6" ht="60">
      <c r="A44" s="25">
        <v>28</v>
      </c>
      <c r="B44" s="26" t="s">
        <v>55</v>
      </c>
      <c r="C44" s="21">
        <v>1</v>
      </c>
      <c r="D44" s="30" t="s">
        <v>17</v>
      </c>
      <c r="E44" s="30">
        <v>1</v>
      </c>
      <c r="F44" s="28">
        <f>SUM(C44:E44)</f>
        <v>2</v>
      </c>
    </row>
    <row r="45" spans="1:6" ht="30">
      <c r="A45" s="28">
        <v>29</v>
      </c>
      <c r="B45" s="12" t="s">
        <v>63</v>
      </c>
      <c r="C45" s="21" t="s">
        <v>17</v>
      </c>
      <c r="D45" s="34" t="s">
        <v>17</v>
      </c>
      <c r="E45" s="34" t="s">
        <v>17</v>
      </c>
      <c r="F45" s="28">
        <f>SUM(C45:E45)</f>
        <v>0</v>
      </c>
    </row>
    <row r="46" spans="1:6">
      <c r="A46" s="52" t="s">
        <v>7</v>
      </c>
      <c r="B46" s="53"/>
      <c r="C46" s="28">
        <f t="shared" ref="C46" si="2">SUM(C44:C45)</f>
        <v>1</v>
      </c>
      <c r="D46" s="28">
        <f>SUM(D44)</f>
        <v>0</v>
      </c>
      <c r="E46" s="28">
        <f>SUM(E44:E45)</f>
        <v>1</v>
      </c>
      <c r="F46" s="28">
        <f>SUM(F44:F45)</f>
        <v>2</v>
      </c>
    </row>
    <row r="47" spans="1:6">
      <c r="A47" s="39" t="s">
        <v>35</v>
      </c>
      <c r="B47" s="40"/>
      <c r="C47" s="40"/>
      <c r="D47" s="40"/>
      <c r="E47" s="40"/>
      <c r="F47" s="41"/>
    </row>
    <row r="48" spans="1:6" ht="30">
      <c r="A48" s="10">
        <v>30</v>
      </c>
      <c r="B48" s="7" t="s">
        <v>37</v>
      </c>
      <c r="C48" s="21">
        <v>14</v>
      </c>
      <c r="D48" s="21">
        <v>44</v>
      </c>
      <c r="E48" s="21">
        <v>80</v>
      </c>
      <c r="F48" s="10">
        <f>SUM(C48:E48)</f>
        <v>138</v>
      </c>
    </row>
    <row r="49" spans="1:6">
      <c r="A49" s="42" t="s">
        <v>38</v>
      </c>
      <c r="B49" s="43"/>
      <c r="C49" s="43"/>
      <c r="D49" s="43"/>
      <c r="E49" s="43"/>
      <c r="F49" s="44"/>
    </row>
    <row r="50" spans="1:6">
      <c r="A50" s="10">
        <v>31</v>
      </c>
      <c r="B50" s="32" t="s">
        <v>61</v>
      </c>
      <c r="C50" s="21">
        <v>426</v>
      </c>
      <c r="D50" s="21">
        <v>250</v>
      </c>
      <c r="E50" s="21">
        <v>340</v>
      </c>
      <c r="F50" s="10">
        <f>SUM(C50:E50)</f>
        <v>1016</v>
      </c>
    </row>
    <row r="51" spans="1:6">
      <c r="A51" s="45" t="s">
        <v>40</v>
      </c>
      <c r="B51" s="46"/>
      <c r="C51" s="22">
        <f t="shared" ref="C51:D51" si="3">SUM(C32+C38+C40+C42+C44+C48+C50)</f>
        <v>569</v>
      </c>
      <c r="D51" s="22">
        <f t="shared" si="3"/>
        <v>425</v>
      </c>
      <c r="E51" s="22">
        <f>SUM(E32+E44+E48+E50)</f>
        <v>497</v>
      </c>
      <c r="F51" s="22">
        <f>SUM(F32+F38+F40+F42+F46+F48+F50)</f>
        <v>1491</v>
      </c>
    </row>
  </sheetData>
  <mergeCells count="20">
    <mergeCell ref="A49:F49"/>
    <mergeCell ref="A51:B51"/>
    <mergeCell ref="A41:F41"/>
    <mergeCell ref="A43:F43"/>
    <mergeCell ref="A46:B46"/>
    <mergeCell ref="A47:F47"/>
    <mergeCell ref="A1:F1"/>
    <mergeCell ref="A2:F2"/>
    <mergeCell ref="A3:F3"/>
    <mergeCell ref="A4:F4"/>
    <mergeCell ref="A39:F39"/>
    <mergeCell ref="F6:F7"/>
    <mergeCell ref="A9:F9"/>
    <mergeCell ref="A33:F33"/>
    <mergeCell ref="A34:F34"/>
    <mergeCell ref="A38:B38"/>
    <mergeCell ref="A32:B32"/>
    <mergeCell ref="A6:A7"/>
    <mergeCell ref="B6:B7"/>
    <mergeCell ref="C6:E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59999389629810485"/>
  </sheetPr>
  <dimension ref="A1:P52"/>
  <sheetViews>
    <sheetView tabSelected="1" view="pageBreakPreview" zoomScaleNormal="100" zoomScaleSheetLayoutView="100" workbookViewId="0">
      <selection activeCell="V17" sqref="V17"/>
    </sheetView>
  </sheetViews>
  <sheetFormatPr defaultRowHeight="15"/>
  <cols>
    <col min="1" max="1" width="6.140625" customWidth="1"/>
    <col min="2" max="2" width="31.85546875" customWidth="1"/>
    <col min="3" max="3" width="14.85546875" customWidth="1"/>
    <col min="4" max="5" width="13.140625" customWidth="1"/>
    <col min="6" max="6" width="14.85546875" customWidth="1"/>
    <col min="7" max="7" width="14" customWidth="1"/>
    <col min="8" max="14" width="13.7109375" customWidth="1"/>
    <col min="15" max="15" width="13.5703125" customWidth="1"/>
  </cols>
  <sheetData>
    <row r="1" spans="1:15">
      <c r="A1" s="54" t="s">
        <v>0</v>
      </c>
      <c r="B1" s="54"/>
      <c r="C1" s="54"/>
      <c r="D1" s="54"/>
      <c r="E1" s="54"/>
      <c r="F1" s="54"/>
      <c r="G1" s="54"/>
      <c r="H1" s="54"/>
      <c r="I1" s="54"/>
      <c r="J1" s="54"/>
      <c r="K1" s="54"/>
      <c r="L1" s="54"/>
      <c r="M1" s="54"/>
      <c r="N1" s="54"/>
      <c r="O1" s="54"/>
    </row>
    <row r="2" spans="1:15">
      <c r="A2" s="54" t="s">
        <v>76</v>
      </c>
      <c r="B2" s="54"/>
      <c r="C2" s="54"/>
      <c r="D2" s="54"/>
      <c r="E2" s="54"/>
      <c r="F2" s="54"/>
      <c r="G2" s="54"/>
      <c r="H2" s="54"/>
      <c r="I2" s="54"/>
      <c r="J2" s="54"/>
      <c r="K2" s="54"/>
      <c r="L2" s="54"/>
      <c r="M2" s="54"/>
      <c r="N2" s="54"/>
      <c r="O2" s="54"/>
    </row>
    <row r="3" spans="1:15">
      <c r="A3" s="54" t="s">
        <v>2</v>
      </c>
      <c r="B3" s="54"/>
      <c r="C3" s="54"/>
      <c r="D3" s="54"/>
      <c r="E3" s="54"/>
      <c r="F3" s="54"/>
      <c r="G3" s="54"/>
      <c r="H3" s="54"/>
      <c r="I3" s="54"/>
      <c r="J3" s="54"/>
      <c r="K3" s="54"/>
      <c r="L3" s="54"/>
      <c r="M3" s="54"/>
      <c r="N3" s="54"/>
      <c r="O3" s="54"/>
    </row>
    <row r="4" spans="1:15">
      <c r="A4" s="54" t="s">
        <v>75</v>
      </c>
      <c r="B4" s="54"/>
      <c r="C4" s="54"/>
      <c r="D4" s="54"/>
      <c r="E4" s="54"/>
      <c r="F4" s="54"/>
      <c r="G4" s="54"/>
      <c r="H4" s="54"/>
      <c r="I4" s="54"/>
      <c r="J4" s="54"/>
      <c r="K4" s="54"/>
      <c r="L4" s="54"/>
      <c r="M4" s="54"/>
      <c r="N4" s="54"/>
      <c r="O4" s="54"/>
    </row>
    <row r="6" spans="1:15">
      <c r="A6" s="55" t="s">
        <v>4</v>
      </c>
      <c r="B6" s="55" t="s">
        <v>5</v>
      </c>
      <c r="C6" s="45" t="s">
        <v>6</v>
      </c>
      <c r="D6" s="56"/>
      <c r="E6" s="56"/>
      <c r="F6" s="56"/>
      <c r="G6" s="56"/>
      <c r="H6" s="56"/>
      <c r="I6" s="56"/>
      <c r="J6" s="56"/>
      <c r="K6" s="56"/>
      <c r="L6" s="56"/>
      <c r="M6" s="56"/>
      <c r="N6" s="46"/>
      <c r="O6" s="55" t="s">
        <v>7</v>
      </c>
    </row>
    <row r="7" spans="1:15">
      <c r="A7" s="55"/>
      <c r="B7" s="55"/>
      <c r="C7" s="22" t="s">
        <v>8</v>
      </c>
      <c r="D7" s="22" t="s">
        <v>9</v>
      </c>
      <c r="E7" s="22" t="s">
        <v>10</v>
      </c>
      <c r="F7" s="22" t="s">
        <v>42</v>
      </c>
      <c r="G7" s="22" t="s">
        <v>43</v>
      </c>
      <c r="H7" s="22" t="s">
        <v>44</v>
      </c>
      <c r="I7" s="22" t="s">
        <v>57</v>
      </c>
      <c r="J7" s="22" t="s">
        <v>58</v>
      </c>
      <c r="K7" s="22" t="s">
        <v>59</v>
      </c>
      <c r="L7" s="22" t="s">
        <v>67</v>
      </c>
      <c r="M7" s="22" t="s">
        <v>68</v>
      </c>
      <c r="N7" s="22" t="s">
        <v>69</v>
      </c>
      <c r="O7" s="55"/>
    </row>
    <row r="8" spans="1:15">
      <c r="A8" s="24">
        <v>1</v>
      </c>
      <c r="B8" s="24">
        <v>2</v>
      </c>
      <c r="C8" s="24">
        <v>3</v>
      </c>
      <c r="D8" s="24">
        <v>4</v>
      </c>
      <c r="E8" s="24">
        <v>5</v>
      </c>
      <c r="F8" s="24">
        <v>6</v>
      </c>
      <c r="G8" s="24">
        <v>7</v>
      </c>
      <c r="H8" s="24">
        <v>8</v>
      </c>
      <c r="I8" s="24">
        <v>9</v>
      </c>
      <c r="J8" s="24">
        <v>10</v>
      </c>
      <c r="K8" s="24">
        <v>11</v>
      </c>
      <c r="L8" s="24">
        <v>12</v>
      </c>
      <c r="M8" s="24">
        <v>13</v>
      </c>
      <c r="N8" s="24">
        <v>14</v>
      </c>
      <c r="O8" s="24">
        <v>15</v>
      </c>
    </row>
    <row r="9" spans="1:15">
      <c r="A9" s="39" t="s">
        <v>11</v>
      </c>
      <c r="B9" s="40"/>
      <c r="C9" s="40"/>
      <c r="D9" s="40"/>
      <c r="E9" s="40"/>
      <c r="F9" s="40"/>
      <c r="G9" s="40"/>
      <c r="H9" s="40"/>
      <c r="I9" s="40"/>
      <c r="J9" s="40"/>
      <c r="K9" s="40"/>
      <c r="L9" s="40"/>
      <c r="M9" s="40"/>
      <c r="N9" s="40"/>
      <c r="O9" s="41"/>
    </row>
    <row r="10" spans="1:15">
      <c r="A10" s="3">
        <v>1</v>
      </c>
      <c r="B10" s="4" t="s">
        <v>12</v>
      </c>
      <c r="C10" s="3">
        <v>17</v>
      </c>
      <c r="D10" s="3">
        <v>9</v>
      </c>
      <c r="E10" s="5">
        <v>17</v>
      </c>
      <c r="F10" s="3">
        <v>10</v>
      </c>
      <c r="G10" s="3">
        <v>24</v>
      </c>
      <c r="H10" s="5">
        <v>41</v>
      </c>
      <c r="I10" s="3">
        <v>34</v>
      </c>
      <c r="J10" s="3">
        <v>19</v>
      </c>
      <c r="K10" s="5">
        <v>25</v>
      </c>
      <c r="L10" s="3">
        <v>36</v>
      </c>
      <c r="M10" s="3">
        <v>49</v>
      </c>
      <c r="N10" s="5">
        <v>33</v>
      </c>
      <c r="O10" s="3">
        <f>SUM(C10:N10)</f>
        <v>314</v>
      </c>
    </row>
    <row r="11" spans="1:15">
      <c r="A11" s="3">
        <v>2</v>
      </c>
      <c r="B11" s="6" t="s">
        <v>13</v>
      </c>
      <c r="C11" s="3">
        <v>4</v>
      </c>
      <c r="D11" s="3">
        <v>3</v>
      </c>
      <c r="E11" s="5">
        <v>6</v>
      </c>
      <c r="F11" s="3">
        <v>2</v>
      </c>
      <c r="G11" s="3">
        <v>6</v>
      </c>
      <c r="H11" s="5">
        <v>11</v>
      </c>
      <c r="I11" s="3">
        <v>8</v>
      </c>
      <c r="J11" s="3">
        <v>2</v>
      </c>
      <c r="K11" s="5">
        <v>3</v>
      </c>
      <c r="L11" s="3">
        <v>7</v>
      </c>
      <c r="M11" s="3">
        <v>5</v>
      </c>
      <c r="N11" s="33">
        <v>1</v>
      </c>
      <c r="O11" s="3">
        <f>SUM(C11:N11)</f>
        <v>58</v>
      </c>
    </row>
    <row r="12" spans="1:15">
      <c r="A12" s="3">
        <v>3</v>
      </c>
      <c r="B12" s="4" t="s">
        <v>14</v>
      </c>
      <c r="C12" s="3">
        <v>5</v>
      </c>
      <c r="D12" s="3">
        <v>2</v>
      </c>
      <c r="E12" s="5">
        <v>8</v>
      </c>
      <c r="F12" s="3">
        <v>3</v>
      </c>
      <c r="G12" s="3">
        <v>13</v>
      </c>
      <c r="H12" s="5">
        <v>60</v>
      </c>
      <c r="I12" s="3">
        <v>19</v>
      </c>
      <c r="J12" s="3">
        <v>8</v>
      </c>
      <c r="K12" s="5">
        <v>7</v>
      </c>
      <c r="L12" s="3">
        <v>9</v>
      </c>
      <c r="M12" s="3">
        <v>10</v>
      </c>
      <c r="N12" s="5">
        <v>4</v>
      </c>
      <c r="O12" s="3">
        <f t="shared" ref="O12:O31" si="0">SUM(C12:N12)</f>
        <v>148</v>
      </c>
    </row>
    <row r="13" spans="1:15">
      <c r="A13" s="3">
        <v>4</v>
      </c>
      <c r="B13" s="4" t="s">
        <v>15</v>
      </c>
      <c r="C13" s="3">
        <v>14</v>
      </c>
      <c r="D13" s="3">
        <v>5</v>
      </c>
      <c r="E13" s="5">
        <v>13</v>
      </c>
      <c r="F13" s="3">
        <v>17</v>
      </c>
      <c r="G13" s="3">
        <v>13</v>
      </c>
      <c r="H13" s="5">
        <v>57</v>
      </c>
      <c r="I13" s="3">
        <v>20</v>
      </c>
      <c r="J13" s="3">
        <v>15</v>
      </c>
      <c r="K13" s="5">
        <v>30</v>
      </c>
      <c r="L13" s="3">
        <v>44</v>
      </c>
      <c r="M13" s="3">
        <v>48</v>
      </c>
      <c r="N13" s="5">
        <v>27</v>
      </c>
      <c r="O13" s="3">
        <f t="shared" si="0"/>
        <v>303</v>
      </c>
    </row>
    <row r="14" spans="1:15" ht="30">
      <c r="A14" s="3">
        <v>5</v>
      </c>
      <c r="B14" s="7" t="s">
        <v>16</v>
      </c>
      <c r="C14" s="19">
        <v>1</v>
      </c>
      <c r="D14" s="19" t="s">
        <v>17</v>
      </c>
      <c r="E14" s="20">
        <v>2</v>
      </c>
      <c r="F14" s="19">
        <v>0</v>
      </c>
      <c r="G14" s="19">
        <v>5</v>
      </c>
      <c r="H14" s="20">
        <v>10</v>
      </c>
      <c r="I14" s="3">
        <v>4</v>
      </c>
      <c r="J14" s="19" t="s">
        <v>17</v>
      </c>
      <c r="K14" s="5">
        <v>4</v>
      </c>
      <c r="L14" s="3">
        <v>2</v>
      </c>
      <c r="M14" s="19">
        <v>1</v>
      </c>
      <c r="N14" s="20">
        <v>1</v>
      </c>
      <c r="O14" s="3">
        <f t="shared" si="0"/>
        <v>30</v>
      </c>
    </row>
    <row r="15" spans="1:15">
      <c r="A15" s="3">
        <v>6</v>
      </c>
      <c r="B15" s="4" t="s">
        <v>18</v>
      </c>
      <c r="C15" s="3">
        <v>2</v>
      </c>
      <c r="D15" s="3">
        <v>3</v>
      </c>
      <c r="E15" s="5">
        <v>6</v>
      </c>
      <c r="F15" s="3">
        <v>4</v>
      </c>
      <c r="G15" s="3">
        <v>3</v>
      </c>
      <c r="H15" s="5">
        <v>18</v>
      </c>
      <c r="I15" s="3">
        <v>12</v>
      </c>
      <c r="J15" s="3">
        <v>10</v>
      </c>
      <c r="K15" s="5">
        <v>6</v>
      </c>
      <c r="L15" s="3">
        <v>4</v>
      </c>
      <c r="M15" s="3">
        <v>3</v>
      </c>
      <c r="N15" s="5"/>
      <c r="O15" s="3">
        <f t="shared" si="0"/>
        <v>71</v>
      </c>
    </row>
    <row r="16" spans="1:15" ht="30">
      <c r="A16" s="3">
        <v>7</v>
      </c>
      <c r="B16" s="6" t="s">
        <v>19</v>
      </c>
      <c r="C16" s="19">
        <v>2</v>
      </c>
      <c r="D16" s="19">
        <v>4</v>
      </c>
      <c r="E16" s="5">
        <v>4</v>
      </c>
      <c r="F16" s="19">
        <v>1</v>
      </c>
      <c r="G16" s="19">
        <v>2</v>
      </c>
      <c r="H16" s="5">
        <v>17</v>
      </c>
      <c r="I16" s="3">
        <v>8</v>
      </c>
      <c r="J16" s="3">
        <v>2</v>
      </c>
      <c r="K16" s="5">
        <v>3</v>
      </c>
      <c r="L16" s="3">
        <v>7</v>
      </c>
      <c r="M16" s="20" t="s">
        <v>17</v>
      </c>
      <c r="N16" s="5">
        <v>6</v>
      </c>
      <c r="O16" s="3">
        <f t="shared" si="0"/>
        <v>56</v>
      </c>
    </row>
    <row r="17" spans="1:16">
      <c r="A17" s="3">
        <v>8</v>
      </c>
      <c r="B17" s="4" t="s">
        <v>20</v>
      </c>
      <c r="C17" s="3">
        <v>2</v>
      </c>
      <c r="D17" s="3">
        <v>2</v>
      </c>
      <c r="E17" s="20">
        <v>1</v>
      </c>
      <c r="F17" s="3">
        <v>1</v>
      </c>
      <c r="G17" s="3">
        <v>6</v>
      </c>
      <c r="H17" s="20">
        <v>8</v>
      </c>
      <c r="I17" s="3">
        <v>3</v>
      </c>
      <c r="J17" s="19" t="s">
        <v>17</v>
      </c>
      <c r="K17" s="5">
        <v>3</v>
      </c>
      <c r="L17" s="20">
        <v>3</v>
      </c>
      <c r="M17" s="20">
        <v>2</v>
      </c>
      <c r="N17" s="20">
        <v>2</v>
      </c>
      <c r="O17" s="3">
        <f t="shared" si="0"/>
        <v>33</v>
      </c>
    </row>
    <row r="18" spans="1:16">
      <c r="A18" s="3">
        <v>9</v>
      </c>
      <c r="B18" s="6" t="s">
        <v>21</v>
      </c>
      <c r="C18" s="3">
        <v>1</v>
      </c>
      <c r="D18" s="3">
        <v>5</v>
      </c>
      <c r="E18" s="20" t="s">
        <v>17</v>
      </c>
      <c r="F18" s="19" t="s">
        <v>17</v>
      </c>
      <c r="G18" s="3">
        <v>2</v>
      </c>
      <c r="H18" s="20">
        <v>10</v>
      </c>
      <c r="I18" s="3">
        <v>6</v>
      </c>
      <c r="J18" s="3">
        <v>2</v>
      </c>
      <c r="K18" s="5">
        <v>9</v>
      </c>
      <c r="L18" s="20">
        <v>3</v>
      </c>
      <c r="M18" s="20">
        <v>1</v>
      </c>
      <c r="N18" s="20">
        <v>1</v>
      </c>
      <c r="O18" s="3">
        <f t="shared" si="0"/>
        <v>40</v>
      </c>
    </row>
    <row r="19" spans="1:16">
      <c r="A19" s="3">
        <v>10</v>
      </c>
      <c r="B19" s="6" t="s">
        <v>22</v>
      </c>
      <c r="C19" s="19">
        <v>1</v>
      </c>
      <c r="D19" s="19">
        <v>1</v>
      </c>
      <c r="E19" s="20">
        <v>1</v>
      </c>
      <c r="F19" s="19">
        <v>1</v>
      </c>
      <c r="G19" s="19" t="s">
        <v>17</v>
      </c>
      <c r="H19" s="20">
        <v>2</v>
      </c>
      <c r="I19" s="3">
        <v>3</v>
      </c>
      <c r="J19" s="3">
        <v>1</v>
      </c>
      <c r="K19" s="5">
        <v>1</v>
      </c>
      <c r="L19" s="20" t="s">
        <v>17</v>
      </c>
      <c r="M19" s="20">
        <v>1</v>
      </c>
      <c r="N19" s="20"/>
      <c r="O19" s="3">
        <f t="shared" si="0"/>
        <v>12</v>
      </c>
    </row>
    <row r="20" spans="1:16" ht="30">
      <c r="A20" s="3">
        <v>11</v>
      </c>
      <c r="B20" s="6" t="s">
        <v>47</v>
      </c>
      <c r="C20" s="19" t="s">
        <v>17</v>
      </c>
      <c r="D20" s="19">
        <v>2</v>
      </c>
      <c r="E20" s="20" t="s">
        <v>17</v>
      </c>
      <c r="F20" s="19">
        <v>1</v>
      </c>
      <c r="G20" s="19">
        <v>1</v>
      </c>
      <c r="H20" s="20">
        <v>10</v>
      </c>
      <c r="I20" s="3">
        <v>5</v>
      </c>
      <c r="J20" s="3">
        <v>2</v>
      </c>
      <c r="K20" s="5">
        <v>3</v>
      </c>
      <c r="L20" s="20">
        <v>5</v>
      </c>
      <c r="M20" s="20">
        <v>1</v>
      </c>
      <c r="N20" s="20">
        <v>1</v>
      </c>
      <c r="O20" s="3">
        <f t="shared" si="0"/>
        <v>31</v>
      </c>
    </row>
    <row r="21" spans="1:16" ht="30">
      <c r="A21" s="3">
        <v>12</v>
      </c>
      <c r="B21" s="6" t="s">
        <v>24</v>
      </c>
      <c r="C21" s="19" t="s">
        <v>17</v>
      </c>
      <c r="D21" s="19" t="s">
        <v>17</v>
      </c>
      <c r="E21" s="20">
        <v>2</v>
      </c>
      <c r="F21" s="19" t="s">
        <v>17</v>
      </c>
      <c r="G21" s="19" t="s">
        <v>17</v>
      </c>
      <c r="H21" s="20">
        <v>7</v>
      </c>
      <c r="I21" s="3">
        <v>3</v>
      </c>
      <c r="J21" s="19" t="s">
        <v>17</v>
      </c>
      <c r="K21" s="5">
        <v>3</v>
      </c>
      <c r="L21" s="20" t="s">
        <v>17</v>
      </c>
      <c r="M21" s="20">
        <v>1</v>
      </c>
      <c r="N21" s="20" t="s">
        <v>17</v>
      </c>
      <c r="O21" s="3">
        <f t="shared" si="0"/>
        <v>16</v>
      </c>
    </row>
    <row r="22" spans="1:16">
      <c r="A22" s="3">
        <v>13</v>
      </c>
      <c r="B22" s="6" t="s">
        <v>48</v>
      </c>
      <c r="C22" s="19" t="s">
        <v>17</v>
      </c>
      <c r="D22" s="19" t="s">
        <v>17</v>
      </c>
      <c r="E22" s="20">
        <v>1</v>
      </c>
      <c r="F22" s="19">
        <v>1</v>
      </c>
      <c r="G22" s="19" t="s">
        <v>17</v>
      </c>
      <c r="H22" s="20">
        <v>16</v>
      </c>
      <c r="I22" s="20"/>
      <c r="J22" s="20" t="s">
        <v>17</v>
      </c>
      <c r="K22" s="20">
        <v>1</v>
      </c>
      <c r="L22" s="20" t="s">
        <v>17</v>
      </c>
      <c r="M22" s="20" t="s">
        <v>17</v>
      </c>
      <c r="N22" s="20" t="s">
        <v>17</v>
      </c>
      <c r="O22" s="3">
        <f t="shared" si="0"/>
        <v>19</v>
      </c>
    </row>
    <row r="23" spans="1:16">
      <c r="A23" s="3">
        <v>14</v>
      </c>
      <c r="B23" s="6" t="s">
        <v>49</v>
      </c>
      <c r="C23" s="19" t="s">
        <v>17</v>
      </c>
      <c r="D23" s="19" t="s">
        <v>17</v>
      </c>
      <c r="E23" s="19" t="s">
        <v>17</v>
      </c>
      <c r="F23" s="19">
        <v>1</v>
      </c>
      <c r="G23" s="19" t="s">
        <v>17</v>
      </c>
      <c r="H23" s="20">
        <v>2</v>
      </c>
      <c r="I23" s="20">
        <v>2</v>
      </c>
      <c r="J23" s="20" t="s">
        <v>17</v>
      </c>
      <c r="K23" s="20" t="s">
        <v>17</v>
      </c>
      <c r="L23" s="20" t="s">
        <v>17</v>
      </c>
      <c r="M23" s="20" t="s">
        <v>17</v>
      </c>
      <c r="N23" s="20" t="s">
        <v>17</v>
      </c>
      <c r="O23" s="3">
        <f t="shared" si="0"/>
        <v>5</v>
      </c>
    </row>
    <row r="24" spans="1:16">
      <c r="A24" s="3">
        <v>15</v>
      </c>
      <c r="B24" s="6" t="s">
        <v>50</v>
      </c>
      <c r="C24" s="19" t="s">
        <v>17</v>
      </c>
      <c r="D24" s="19" t="s">
        <v>17</v>
      </c>
      <c r="E24" s="19" t="s">
        <v>17</v>
      </c>
      <c r="F24" s="19">
        <v>1</v>
      </c>
      <c r="G24" s="19" t="s">
        <v>17</v>
      </c>
      <c r="H24" s="20" t="s">
        <v>17</v>
      </c>
      <c r="I24" s="20"/>
      <c r="J24" s="20" t="s">
        <v>17</v>
      </c>
      <c r="K24" s="20" t="s">
        <v>17</v>
      </c>
      <c r="L24" s="20" t="s">
        <v>17</v>
      </c>
      <c r="M24" s="20" t="s">
        <v>17</v>
      </c>
      <c r="N24" s="20" t="s">
        <v>17</v>
      </c>
      <c r="O24" s="3">
        <f t="shared" si="0"/>
        <v>1</v>
      </c>
    </row>
    <row r="25" spans="1:16">
      <c r="A25" s="3">
        <v>16</v>
      </c>
      <c r="B25" s="6" t="s">
        <v>51</v>
      </c>
      <c r="C25" s="19" t="s">
        <v>17</v>
      </c>
      <c r="D25" s="19" t="s">
        <v>17</v>
      </c>
      <c r="E25" s="19" t="s">
        <v>17</v>
      </c>
      <c r="F25" s="19" t="s">
        <v>17</v>
      </c>
      <c r="G25" s="19" t="s">
        <v>17</v>
      </c>
      <c r="H25" s="20">
        <v>1</v>
      </c>
      <c r="I25" s="20">
        <v>2</v>
      </c>
      <c r="J25" s="20" t="s">
        <v>17</v>
      </c>
      <c r="K25" s="20">
        <v>1</v>
      </c>
      <c r="L25" s="20" t="s">
        <v>17</v>
      </c>
      <c r="M25" s="20" t="s">
        <v>17</v>
      </c>
      <c r="N25" s="20" t="s">
        <v>17</v>
      </c>
      <c r="O25" s="3">
        <f t="shared" si="0"/>
        <v>4</v>
      </c>
    </row>
    <row r="26" spans="1:16">
      <c r="A26" s="3">
        <v>17</v>
      </c>
      <c r="B26" s="6" t="s">
        <v>52</v>
      </c>
      <c r="C26" s="19" t="s">
        <v>17</v>
      </c>
      <c r="D26" s="19" t="s">
        <v>17</v>
      </c>
      <c r="E26" s="19" t="s">
        <v>17</v>
      </c>
      <c r="F26" s="19" t="s">
        <v>17</v>
      </c>
      <c r="G26" s="19" t="s">
        <v>17</v>
      </c>
      <c r="H26" s="20">
        <v>2</v>
      </c>
      <c r="I26" s="20" t="s">
        <v>17</v>
      </c>
      <c r="J26" s="20" t="s">
        <v>17</v>
      </c>
      <c r="K26" s="20" t="s">
        <v>17</v>
      </c>
      <c r="L26" s="20">
        <v>1</v>
      </c>
      <c r="M26" s="20" t="s">
        <v>17</v>
      </c>
      <c r="N26" s="20" t="s">
        <v>17</v>
      </c>
      <c r="O26" s="3">
        <f t="shared" si="0"/>
        <v>3</v>
      </c>
    </row>
    <row r="27" spans="1:16">
      <c r="A27" s="3">
        <v>18</v>
      </c>
      <c r="B27" s="6" t="s">
        <v>53</v>
      </c>
      <c r="C27" s="19" t="s">
        <v>17</v>
      </c>
      <c r="D27" s="19" t="s">
        <v>17</v>
      </c>
      <c r="E27" s="19" t="s">
        <v>17</v>
      </c>
      <c r="F27" s="19" t="s">
        <v>17</v>
      </c>
      <c r="G27" s="19" t="s">
        <v>17</v>
      </c>
      <c r="H27" s="20">
        <v>1</v>
      </c>
      <c r="I27" s="20" t="s">
        <v>17</v>
      </c>
      <c r="J27" s="20">
        <v>1</v>
      </c>
      <c r="K27" s="20" t="s">
        <v>17</v>
      </c>
      <c r="L27" s="20" t="s">
        <v>17</v>
      </c>
      <c r="M27" s="20" t="s">
        <v>17</v>
      </c>
      <c r="N27" s="20" t="s">
        <v>17</v>
      </c>
      <c r="O27" s="3">
        <f t="shared" si="0"/>
        <v>2</v>
      </c>
    </row>
    <row r="28" spans="1:16">
      <c r="A28" s="3">
        <v>19</v>
      </c>
      <c r="B28" s="6" t="s">
        <v>54</v>
      </c>
      <c r="C28" s="19" t="s">
        <v>17</v>
      </c>
      <c r="D28" s="19" t="s">
        <v>17</v>
      </c>
      <c r="E28" s="19" t="s">
        <v>17</v>
      </c>
      <c r="F28" s="19" t="s">
        <v>17</v>
      </c>
      <c r="G28" s="19" t="s">
        <v>17</v>
      </c>
      <c r="H28" s="20">
        <v>2</v>
      </c>
      <c r="I28" s="20">
        <v>3</v>
      </c>
      <c r="J28" s="20">
        <v>3</v>
      </c>
      <c r="K28" s="20">
        <v>3</v>
      </c>
      <c r="L28" s="20">
        <v>3</v>
      </c>
      <c r="M28" s="20" t="s">
        <v>17</v>
      </c>
      <c r="N28" s="20" t="s">
        <v>17</v>
      </c>
      <c r="O28" s="3">
        <f t="shared" si="0"/>
        <v>14</v>
      </c>
    </row>
    <row r="29" spans="1:16">
      <c r="A29" s="3">
        <v>20</v>
      </c>
      <c r="B29" s="6" t="s">
        <v>60</v>
      </c>
      <c r="C29" s="19" t="s">
        <v>17</v>
      </c>
      <c r="D29" s="19" t="s">
        <v>17</v>
      </c>
      <c r="E29" s="19" t="s">
        <v>17</v>
      </c>
      <c r="F29" s="19" t="s">
        <v>17</v>
      </c>
      <c r="G29" s="19" t="s">
        <v>17</v>
      </c>
      <c r="H29" s="20" t="s">
        <v>17</v>
      </c>
      <c r="I29" s="20">
        <v>1</v>
      </c>
      <c r="J29" s="20" t="s">
        <v>17</v>
      </c>
      <c r="K29" s="20" t="s">
        <v>17</v>
      </c>
      <c r="L29" s="20" t="s">
        <v>17</v>
      </c>
      <c r="M29" s="20">
        <v>1</v>
      </c>
      <c r="N29" s="20" t="s">
        <v>17</v>
      </c>
      <c r="O29" s="3">
        <f t="shared" si="0"/>
        <v>2</v>
      </c>
    </row>
    <row r="30" spans="1:16">
      <c r="A30" s="3">
        <v>21</v>
      </c>
      <c r="B30" s="6" t="s">
        <v>62</v>
      </c>
      <c r="C30" s="19" t="s">
        <v>17</v>
      </c>
      <c r="D30" s="19" t="s">
        <v>17</v>
      </c>
      <c r="E30" s="19" t="s">
        <v>17</v>
      </c>
      <c r="F30" s="19" t="s">
        <v>17</v>
      </c>
      <c r="G30" s="19" t="s">
        <v>17</v>
      </c>
      <c r="H30" s="20" t="s">
        <v>17</v>
      </c>
      <c r="I30" s="20" t="s">
        <v>17</v>
      </c>
      <c r="J30" s="20" t="s">
        <v>17</v>
      </c>
      <c r="K30" s="20">
        <v>1</v>
      </c>
      <c r="L30" s="20" t="s">
        <v>17</v>
      </c>
      <c r="M30" s="20" t="s">
        <v>17</v>
      </c>
      <c r="N30" s="20" t="s">
        <v>17</v>
      </c>
      <c r="O30" s="3">
        <f t="shared" si="0"/>
        <v>1</v>
      </c>
    </row>
    <row r="31" spans="1:16">
      <c r="A31" s="3">
        <v>22</v>
      </c>
      <c r="B31" s="6" t="s">
        <v>70</v>
      </c>
      <c r="C31" s="19" t="s">
        <v>17</v>
      </c>
      <c r="D31" s="19" t="s">
        <v>17</v>
      </c>
      <c r="E31" s="19" t="s">
        <v>17</v>
      </c>
      <c r="F31" s="19" t="s">
        <v>17</v>
      </c>
      <c r="G31" s="19" t="s">
        <v>17</v>
      </c>
      <c r="H31" s="20" t="s">
        <v>17</v>
      </c>
      <c r="I31" s="20" t="s">
        <v>17</v>
      </c>
      <c r="J31" s="20" t="s">
        <v>17</v>
      </c>
      <c r="K31" s="20" t="s">
        <v>17</v>
      </c>
      <c r="L31" s="20">
        <v>1</v>
      </c>
      <c r="M31" s="20" t="s">
        <v>17</v>
      </c>
      <c r="N31" s="20" t="s">
        <v>17</v>
      </c>
      <c r="O31" s="3">
        <f t="shared" si="0"/>
        <v>1</v>
      </c>
    </row>
    <row r="32" spans="1:16">
      <c r="A32" s="45" t="s">
        <v>7</v>
      </c>
      <c r="B32" s="46"/>
      <c r="C32" s="22">
        <f>SUM(C10:C20)</f>
        <v>49</v>
      </c>
      <c r="D32" s="22">
        <f>SUM(D10:D20)</f>
        <v>36</v>
      </c>
      <c r="E32" s="22">
        <f>SUM(E10:E22)</f>
        <v>61</v>
      </c>
      <c r="F32" s="22">
        <f>SUM(F10:F31)</f>
        <v>43</v>
      </c>
      <c r="G32" s="22">
        <f>SUM(G10:G31)</f>
        <v>75</v>
      </c>
      <c r="H32" s="22">
        <f>SUM(H10:H28)</f>
        <v>275</v>
      </c>
      <c r="I32" s="22">
        <f>SUM(I10:I29)</f>
        <v>133</v>
      </c>
      <c r="J32" s="22">
        <f>SUM(J10:J31)</f>
        <v>65</v>
      </c>
      <c r="K32" s="22">
        <f>SUM(K10:K31)</f>
        <v>103</v>
      </c>
      <c r="L32" s="22">
        <f>SUM(L10:L31)</f>
        <v>125</v>
      </c>
      <c r="M32" s="22">
        <f>SUM(M10:M31)</f>
        <v>123</v>
      </c>
      <c r="N32" s="22">
        <f>SUM(N10:N31)</f>
        <v>76</v>
      </c>
      <c r="O32" s="22">
        <f>SUM(C32:N32)</f>
        <v>1164</v>
      </c>
      <c r="P32" s="35"/>
    </row>
    <row r="33" spans="1:16">
      <c r="A33" s="39" t="s">
        <v>77</v>
      </c>
      <c r="B33" s="40"/>
      <c r="C33" s="40"/>
      <c r="D33" s="40"/>
      <c r="E33" s="40"/>
      <c r="F33" s="40"/>
      <c r="G33" s="40"/>
      <c r="H33" s="40"/>
      <c r="I33" s="40"/>
      <c r="J33" s="40"/>
      <c r="K33" s="40"/>
      <c r="L33" s="40"/>
      <c r="M33" s="40"/>
      <c r="N33" s="40"/>
      <c r="O33" s="41"/>
    </row>
    <row r="34" spans="1:16">
      <c r="A34" s="47" t="s">
        <v>71</v>
      </c>
      <c r="B34" s="48"/>
      <c r="C34" s="48"/>
      <c r="D34" s="48"/>
      <c r="E34" s="48"/>
      <c r="F34" s="48"/>
      <c r="G34" s="48"/>
      <c r="H34" s="48"/>
      <c r="I34" s="48"/>
      <c r="J34" s="48"/>
      <c r="K34" s="48"/>
      <c r="L34" s="48"/>
      <c r="M34" s="48"/>
      <c r="N34" s="48"/>
      <c r="O34" s="49"/>
    </row>
    <row r="35" spans="1:16" ht="30">
      <c r="A35" s="10">
        <v>23</v>
      </c>
      <c r="B35" s="7" t="s">
        <v>28</v>
      </c>
      <c r="C35" s="10">
        <v>6</v>
      </c>
      <c r="D35" s="21" t="s">
        <v>17</v>
      </c>
      <c r="E35" s="10">
        <v>5</v>
      </c>
      <c r="F35" s="10">
        <v>3</v>
      </c>
      <c r="G35" s="21">
        <v>4</v>
      </c>
      <c r="H35" s="10">
        <v>23</v>
      </c>
      <c r="I35" s="10">
        <v>7</v>
      </c>
      <c r="J35" s="10">
        <v>16</v>
      </c>
      <c r="K35" s="10">
        <v>10</v>
      </c>
      <c r="L35" s="10">
        <v>3</v>
      </c>
      <c r="M35" s="10">
        <v>8</v>
      </c>
      <c r="N35" s="21" t="s">
        <v>17</v>
      </c>
      <c r="O35" s="10">
        <f>SUM(C35:N35)</f>
        <v>85</v>
      </c>
    </row>
    <row r="36" spans="1:16" ht="45">
      <c r="A36" s="10">
        <v>24</v>
      </c>
      <c r="B36" s="12" t="s">
        <v>29</v>
      </c>
      <c r="C36" s="21" t="s">
        <v>17</v>
      </c>
      <c r="D36" s="21" t="s">
        <v>17</v>
      </c>
      <c r="E36" s="10">
        <v>1</v>
      </c>
      <c r="F36" s="21" t="s">
        <v>17</v>
      </c>
      <c r="G36" s="21" t="s">
        <v>17</v>
      </c>
      <c r="H36" s="10">
        <v>1</v>
      </c>
      <c r="I36" s="21" t="s">
        <v>17</v>
      </c>
      <c r="J36" s="21" t="s">
        <v>17</v>
      </c>
      <c r="K36" s="10">
        <v>1</v>
      </c>
      <c r="L36" s="21" t="s">
        <v>17</v>
      </c>
      <c r="M36" s="21" t="s">
        <v>17</v>
      </c>
      <c r="N36" s="21" t="s">
        <v>17</v>
      </c>
      <c r="O36" s="10">
        <f>SUM(C36:N36)</f>
        <v>3</v>
      </c>
    </row>
    <row r="37" spans="1:16" ht="30">
      <c r="A37" s="10">
        <v>25</v>
      </c>
      <c r="B37" s="7" t="s">
        <v>30</v>
      </c>
      <c r="C37" s="21" t="s">
        <v>17</v>
      </c>
      <c r="D37" s="21" t="s">
        <v>17</v>
      </c>
      <c r="E37" s="10">
        <v>2</v>
      </c>
      <c r="F37" s="21" t="s">
        <v>17</v>
      </c>
      <c r="G37" s="21" t="s">
        <v>17</v>
      </c>
      <c r="H37" s="21" t="s">
        <v>17</v>
      </c>
      <c r="I37" s="21" t="s">
        <v>17</v>
      </c>
      <c r="J37" s="21" t="s">
        <v>17</v>
      </c>
      <c r="K37" s="21" t="s">
        <v>17</v>
      </c>
      <c r="L37" s="21" t="s">
        <v>17</v>
      </c>
      <c r="M37" s="21" t="s">
        <v>17</v>
      </c>
      <c r="N37" s="21" t="s">
        <v>17</v>
      </c>
      <c r="O37" s="10">
        <f>SUM(C37:H37)</f>
        <v>2</v>
      </c>
    </row>
    <row r="38" spans="1:16">
      <c r="A38" s="50" t="s">
        <v>7</v>
      </c>
      <c r="B38" s="51"/>
      <c r="C38" s="21">
        <f t="shared" ref="C38:M38" si="1">SUM(C35:C37)</f>
        <v>6</v>
      </c>
      <c r="D38" s="21">
        <f t="shared" si="1"/>
        <v>0</v>
      </c>
      <c r="E38" s="10">
        <f t="shared" si="1"/>
        <v>8</v>
      </c>
      <c r="F38" s="21">
        <f t="shared" si="1"/>
        <v>3</v>
      </c>
      <c r="G38" s="21">
        <f t="shared" si="1"/>
        <v>4</v>
      </c>
      <c r="H38" s="21">
        <f t="shared" si="1"/>
        <v>24</v>
      </c>
      <c r="I38" s="21">
        <f t="shared" si="1"/>
        <v>7</v>
      </c>
      <c r="J38" s="21">
        <f t="shared" si="1"/>
        <v>16</v>
      </c>
      <c r="K38" s="21">
        <f t="shared" si="1"/>
        <v>11</v>
      </c>
      <c r="L38" s="21">
        <f t="shared" si="1"/>
        <v>3</v>
      </c>
      <c r="M38" s="21">
        <f t="shared" si="1"/>
        <v>8</v>
      </c>
      <c r="N38" s="21" t="s">
        <v>17</v>
      </c>
      <c r="O38" s="10">
        <f>SUM(O35:O37)</f>
        <v>90</v>
      </c>
      <c r="P38" s="29"/>
    </row>
    <row r="39" spans="1:16">
      <c r="A39" s="47" t="s">
        <v>72</v>
      </c>
      <c r="B39" s="48"/>
      <c r="C39" s="48"/>
      <c r="D39" s="48"/>
      <c r="E39" s="48"/>
      <c r="F39" s="48"/>
      <c r="G39" s="48"/>
      <c r="H39" s="48"/>
      <c r="I39" s="48"/>
      <c r="J39" s="48"/>
      <c r="K39" s="48"/>
      <c r="L39" s="48"/>
      <c r="M39" s="48"/>
      <c r="N39" s="48"/>
      <c r="O39" s="49"/>
    </row>
    <row r="40" spans="1:16">
      <c r="A40" s="10">
        <v>26</v>
      </c>
      <c r="B40" s="15" t="s">
        <v>32</v>
      </c>
      <c r="C40" s="21" t="s">
        <v>17</v>
      </c>
      <c r="D40" s="21" t="s">
        <v>79</v>
      </c>
      <c r="E40" s="21" t="s">
        <v>17</v>
      </c>
      <c r="F40" s="21" t="s">
        <v>17</v>
      </c>
      <c r="G40" s="21" t="s">
        <v>17</v>
      </c>
      <c r="H40" s="21" t="s">
        <v>17</v>
      </c>
      <c r="I40" s="30" t="s">
        <v>17</v>
      </c>
      <c r="J40" s="30" t="s">
        <v>17</v>
      </c>
      <c r="K40" s="30" t="s">
        <v>17</v>
      </c>
      <c r="L40" s="30" t="s">
        <v>17</v>
      </c>
      <c r="M40" s="30" t="s">
        <v>17</v>
      </c>
      <c r="N40" s="30" t="s">
        <v>17</v>
      </c>
      <c r="O40" s="10">
        <f>SUM(C40:E40)</f>
        <v>0</v>
      </c>
    </row>
    <row r="41" spans="1:16">
      <c r="A41" s="47" t="s">
        <v>73</v>
      </c>
      <c r="B41" s="48"/>
      <c r="C41" s="48"/>
      <c r="D41" s="48"/>
      <c r="E41" s="48"/>
      <c r="F41" s="48"/>
      <c r="G41" s="48"/>
      <c r="H41" s="48"/>
      <c r="I41" s="48"/>
      <c r="J41" s="48"/>
      <c r="K41" s="48"/>
      <c r="L41" s="48"/>
      <c r="M41" s="48"/>
      <c r="N41" s="48"/>
      <c r="O41" s="49"/>
    </row>
    <row r="42" spans="1:16">
      <c r="A42" s="16">
        <v>27</v>
      </c>
      <c r="B42" s="17" t="s">
        <v>34</v>
      </c>
      <c r="C42" s="21">
        <v>1</v>
      </c>
      <c r="D42" s="21" t="s">
        <v>17</v>
      </c>
      <c r="E42" s="21" t="s">
        <v>17</v>
      </c>
      <c r="F42" s="21" t="s">
        <v>17</v>
      </c>
      <c r="G42" s="21" t="s">
        <v>17</v>
      </c>
      <c r="H42" s="21" t="s">
        <v>17</v>
      </c>
      <c r="I42" s="30" t="s">
        <v>17</v>
      </c>
      <c r="J42" s="30" t="s">
        <v>17</v>
      </c>
      <c r="K42" s="30" t="s">
        <v>17</v>
      </c>
      <c r="L42" s="30" t="s">
        <v>17</v>
      </c>
      <c r="M42" s="30" t="s">
        <v>17</v>
      </c>
      <c r="N42" s="30" t="s">
        <v>17</v>
      </c>
      <c r="O42" s="10">
        <f>SUM(C42:E42)</f>
        <v>1</v>
      </c>
    </row>
    <row r="43" spans="1:16">
      <c r="A43" s="47" t="s">
        <v>74</v>
      </c>
      <c r="B43" s="48"/>
      <c r="C43" s="48"/>
      <c r="D43" s="48"/>
      <c r="E43" s="48"/>
      <c r="F43" s="48"/>
      <c r="G43" s="48"/>
      <c r="H43" s="48"/>
      <c r="I43" s="48"/>
      <c r="J43" s="48"/>
      <c r="K43" s="48"/>
      <c r="L43" s="48"/>
      <c r="M43" s="48"/>
      <c r="N43" s="48"/>
      <c r="O43" s="49"/>
    </row>
    <row r="44" spans="1:16" ht="46.5" customHeight="1">
      <c r="A44" s="25">
        <v>28</v>
      </c>
      <c r="B44" s="26" t="s">
        <v>55</v>
      </c>
      <c r="C44" s="27" t="s">
        <v>17</v>
      </c>
      <c r="D44" s="27" t="s">
        <v>17</v>
      </c>
      <c r="E44" s="27" t="s">
        <v>17</v>
      </c>
      <c r="F44" s="21" t="s">
        <v>17</v>
      </c>
      <c r="G44" s="21">
        <v>2</v>
      </c>
      <c r="H44" s="21" t="s">
        <v>17</v>
      </c>
      <c r="I44" s="21">
        <v>3</v>
      </c>
      <c r="J44" s="30" t="s">
        <v>17</v>
      </c>
      <c r="K44" s="30" t="s">
        <v>17</v>
      </c>
      <c r="L44" s="21">
        <v>1</v>
      </c>
      <c r="M44" s="30" t="s">
        <v>17</v>
      </c>
      <c r="N44" s="30">
        <v>1</v>
      </c>
      <c r="O44" s="28">
        <f>SUM(C44:N44)</f>
        <v>7</v>
      </c>
    </row>
    <row r="45" spans="1:16" ht="28.5" customHeight="1">
      <c r="A45" s="28">
        <v>29</v>
      </c>
      <c r="B45" s="12" t="s">
        <v>63</v>
      </c>
      <c r="C45" s="27" t="s">
        <v>17</v>
      </c>
      <c r="D45" s="27" t="s">
        <v>17</v>
      </c>
      <c r="E45" s="27" t="s">
        <v>17</v>
      </c>
      <c r="F45" s="21" t="s">
        <v>17</v>
      </c>
      <c r="G45" s="21" t="s">
        <v>17</v>
      </c>
      <c r="H45" s="21" t="s">
        <v>17</v>
      </c>
      <c r="I45" s="21" t="s">
        <v>17</v>
      </c>
      <c r="J45" s="34" t="s">
        <v>17</v>
      </c>
      <c r="K45" s="30">
        <v>1</v>
      </c>
      <c r="L45" s="21" t="s">
        <v>17</v>
      </c>
      <c r="M45" s="34" t="s">
        <v>17</v>
      </c>
      <c r="N45" s="34" t="s">
        <v>17</v>
      </c>
      <c r="O45" s="28">
        <f>SUM(C45:N45)</f>
        <v>1</v>
      </c>
    </row>
    <row r="46" spans="1:16" ht="28.5" customHeight="1">
      <c r="A46" s="28">
        <v>30</v>
      </c>
      <c r="B46" s="37" t="s">
        <v>78</v>
      </c>
      <c r="C46" s="27" t="s">
        <v>17</v>
      </c>
      <c r="D46" s="27" t="s">
        <v>17</v>
      </c>
      <c r="E46" s="27" t="s">
        <v>17</v>
      </c>
      <c r="F46" s="21" t="s">
        <v>17</v>
      </c>
      <c r="G46" s="21" t="s">
        <v>17</v>
      </c>
      <c r="H46" s="21" t="s">
        <v>17</v>
      </c>
      <c r="I46" s="21" t="s">
        <v>17</v>
      </c>
      <c r="J46" s="34" t="s">
        <v>17</v>
      </c>
      <c r="K46" s="38" t="s">
        <v>17</v>
      </c>
      <c r="L46" s="21" t="s">
        <v>17</v>
      </c>
      <c r="M46" s="38" t="s">
        <v>17</v>
      </c>
      <c r="N46" s="34">
        <v>1</v>
      </c>
      <c r="O46" s="28">
        <f>SUM(C46:N46)</f>
        <v>1</v>
      </c>
    </row>
    <row r="47" spans="1:16" ht="18.75" customHeight="1">
      <c r="A47" s="52" t="s">
        <v>7</v>
      </c>
      <c r="B47" s="53"/>
      <c r="C47" s="28">
        <f t="shared" ref="C47:L47" si="2">SUM(C44:C45)</f>
        <v>0</v>
      </c>
      <c r="D47" s="28">
        <f t="shared" si="2"/>
        <v>0</v>
      </c>
      <c r="E47" s="28">
        <f t="shared" si="2"/>
        <v>0</v>
      </c>
      <c r="F47" s="28">
        <f t="shared" si="2"/>
        <v>0</v>
      </c>
      <c r="G47" s="28">
        <f t="shared" si="2"/>
        <v>2</v>
      </c>
      <c r="H47" s="28">
        <f t="shared" si="2"/>
        <v>0</v>
      </c>
      <c r="I47" s="28">
        <f t="shared" si="2"/>
        <v>3</v>
      </c>
      <c r="J47" s="28">
        <f t="shared" si="2"/>
        <v>0</v>
      </c>
      <c r="K47" s="28">
        <f t="shared" si="2"/>
        <v>1</v>
      </c>
      <c r="L47" s="28">
        <f t="shared" si="2"/>
        <v>1</v>
      </c>
      <c r="M47" s="28">
        <f>SUM(M44)</f>
        <v>0</v>
      </c>
      <c r="N47" s="28">
        <f>SUM(N44:N46)</f>
        <v>2</v>
      </c>
      <c r="O47" s="28">
        <f>SUM(O44:O46)</f>
        <v>9</v>
      </c>
    </row>
    <row r="48" spans="1:16">
      <c r="A48" s="39" t="s">
        <v>35</v>
      </c>
      <c r="B48" s="40"/>
      <c r="C48" s="40"/>
      <c r="D48" s="40"/>
      <c r="E48" s="40"/>
      <c r="F48" s="40"/>
      <c r="G48" s="40"/>
      <c r="H48" s="40"/>
      <c r="I48" s="40"/>
      <c r="J48" s="40"/>
      <c r="K48" s="40"/>
      <c r="L48" s="40"/>
      <c r="M48" s="40"/>
      <c r="N48" s="40"/>
      <c r="O48" s="41"/>
    </row>
    <row r="49" spans="1:15" ht="30">
      <c r="A49" s="10">
        <v>31</v>
      </c>
      <c r="B49" s="7" t="s">
        <v>37</v>
      </c>
      <c r="C49" s="10">
        <v>1</v>
      </c>
      <c r="D49" s="21">
        <v>1</v>
      </c>
      <c r="E49" s="21">
        <v>26</v>
      </c>
      <c r="F49" s="10">
        <v>12</v>
      </c>
      <c r="G49" s="21">
        <v>7</v>
      </c>
      <c r="H49" s="21">
        <v>14</v>
      </c>
      <c r="I49" s="21">
        <v>23</v>
      </c>
      <c r="J49" s="21">
        <v>8</v>
      </c>
      <c r="K49" s="21">
        <v>8</v>
      </c>
      <c r="L49" s="21">
        <v>14</v>
      </c>
      <c r="M49" s="21">
        <v>44</v>
      </c>
      <c r="N49" s="21">
        <v>80</v>
      </c>
      <c r="O49" s="10">
        <f>SUM(C49:N49)</f>
        <v>238</v>
      </c>
    </row>
    <row r="50" spans="1:15">
      <c r="A50" s="42" t="s">
        <v>38</v>
      </c>
      <c r="B50" s="43"/>
      <c r="C50" s="43"/>
      <c r="D50" s="43"/>
      <c r="E50" s="43"/>
      <c r="F50" s="43"/>
      <c r="G50" s="43"/>
      <c r="H50" s="43"/>
      <c r="I50" s="43"/>
      <c r="J50" s="43"/>
      <c r="K50" s="43"/>
      <c r="L50" s="43"/>
      <c r="M50" s="43"/>
      <c r="N50" s="43"/>
      <c r="O50" s="44"/>
    </row>
    <row r="51" spans="1:15">
      <c r="A51" s="10">
        <v>32</v>
      </c>
      <c r="B51" s="32" t="s">
        <v>61</v>
      </c>
      <c r="C51" s="10">
        <v>298</v>
      </c>
      <c r="D51" s="21">
        <v>756</v>
      </c>
      <c r="E51" s="21">
        <v>398</v>
      </c>
      <c r="F51" s="10">
        <v>277</v>
      </c>
      <c r="G51" s="21">
        <v>470</v>
      </c>
      <c r="H51" s="21">
        <v>400</v>
      </c>
      <c r="I51" s="21">
        <v>465</v>
      </c>
      <c r="J51" s="21">
        <v>535</v>
      </c>
      <c r="K51" s="21">
        <v>503</v>
      </c>
      <c r="L51" s="21">
        <v>426</v>
      </c>
      <c r="M51" s="21">
        <v>250</v>
      </c>
      <c r="N51" s="21">
        <v>340</v>
      </c>
      <c r="O51" s="10">
        <f>SUM(C51:N51)</f>
        <v>5118</v>
      </c>
    </row>
    <row r="52" spans="1:15">
      <c r="A52" s="45" t="s">
        <v>40</v>
      </c>
      <c r="B52" s="46"/>
      <c r="C52" s="22">
        <f>SUM(C32+C38+C42+C49+C51)</f>
        <v>355</v>
      </c>
      <c r="D52" s="31" t="e">
        <f t="shared" ref="D52:M52" si="3">SUM(D32+D38+D40+D42+D44+D49+D51)</f>
        <v>#VALUE!</v>
      </c>
      <c r="E52" s="22">
        <f t="shared" si="3"/>
        <v>493</v>
      </c>
      <c r="F52" s="22">
        <f t="shared" si="3"/>
        <v>335</v>
      </c>
      <c r="G52" s="22">
        <f t="shared" si="3"/>
        <v>558</v>
      </c>
      <c r="H52" s="22">
        <f t="shared" si="3"/>
        <v>713</v>
      </c>
      <c r="I52" s="22">
        <f t="shared" si="3"/>
        <v>631</v>
      </c>
      <c r="J52" s="22">
        <f t="shared" si="3"/>
        <v>624</v>
      </c>
      <c r="K52" s="22">
        <f>SUM(K32+K38+K47+K49+K51)</f>
        <v>626</v>
      </c>
      <c r="L52" s="22">
        <f t="shared" si="3"/>
        <v>569</v>
      </c>
      <c r="M52" s="22">
        <f t="shared" si="3"/>
        <v>425</v>
      </c>
      <c r="N52" s="22">
        <f>SUM(N32+N44+N49+N51)</f>
        <v>497</v>
      </c>
      <c r="O52" s="22">
        <f>SUM(O32+O38+O40+O42+O47+O49+O51)</f>
        <v>6620</v>
      </c>
    </row>
  </sheetData>
  <mergeCells count="20">
    <mergeCell ref="A1:O1"/>
    <mergeCell ref="A2:O2"/>
    <mergeCell ref="A3:O3"/>
    <mergeCell ref="A4:O4"/>
    <mergeCell ref="A6:A7"/>
    <mergeCell ref="B6:B7"/>
    <mergeCell ref="O6:O7"/>
    <mergeCell ref="C6:N6"/>
    <mergeCell ref="A48:O48"/>
    <mergeCell ref="A50:O50"/>
    <mergeCell ref="A52:B52"/>
    <mergeCell ref="A9:O9"/>
    <mergeCell ref="A33:O33"/>
    <mergeCell ref="A34:O34"/>
    <mergeCell ref="A39:O39"/>
    <mergeCell ref="A41:O41"/>
    <mergeCell ref="A43:O43"/>
    <mergeCell ref="A32:B32"/>
    <mergeCell ref="A38:B38"/>
    <mergeCell ref="A47:B47"/>
  </mergeCells>
  <pageMargins left="0.47" right="0.23622047244094491" top="0.19685039370078741" bottom="0.76" header="0.15748031496062992" footer="0.15748031496062992"/>
  <pageSetup paperSize="9" scale="63" orientation="landscape"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DA888-38D6-472C-99D2-5BF29775AB4E}">
  <dimension ref="A1:R255"/>
  <sheetViews>
    <sheetView view="pageBreakPreview" zoomScale="55" zoomScaleSheetLayoutView="55" workbookViewId="0">
      <selection activeCell="C21" sqref="C21"/>
    </sheetView>
  </sheetViews>
  <sheetFormatPr defaultColWidth="9" defaultRowHeight="15"/>
  <cols>
    <col min="1" max="1" width="5.85546875" customWidth="1"/>
    <col min="2" max="2" width="19.5703125" customWidth="1"/>
    <col min="3" max="3" width="32.85546875" customWidth="1"/>
    <col min="4" max="4" width="24.5703125" customWidth="1"/>
    <col min="5" max="5" width="30" customWidth="1"/>
    <col min="6" max="6" width="23.28515625" customWidth="1"/>
    <col min="7" max="7" width="24.7109375" customWidth="1"/>
    <col min="8" max="8" width="19.5703125" customWidth="1"/>
    <col min="9" max="9" width="16.85546875" customWidth="1"/>
    <col min="10" max="10" width="19.28515625" customWidth="1"/>
    <col min="11" max="11" width="19.5703125" customWidth="1"/>
  </cols>
  <sheetData>
    <row r="1" spans="1:11">
      <c r="A1" s="69" t="s">
        <v>1291</v>
      </c>
      <c r="B1" s="69"/>
      <c r="C1" s="69"/>
      <c r="D1" s="69"/>
      <c r="E1" s="69"/>
      <c r="F1" s="69"/>
      <c r="G1" s="69"/>
      <c r="H1" s="69"/>
      <c r="I1" s="69"/>
      <c r="J1" s="69"/>
      <c r="K1" s="69"/>
    </row>
    <row r="2" spans="1:11">
      <c r="A2" s="69" t="s">
        <v>1290</v>
      </c>
      <c r="B2" s="69"/>
      <c r="C2" s="69"/>
      <c r="D2" s="69"/>
      <c r="E2" s="69"/>
      <c r="F2" s="69"/>
      <c r="G2" s="69"/>
      <c r="H2" s="69"/>
      <c r="I2" s="69"/>
      <c r="J2" s="69"/>
      <c r="K2" s="69"/>
    </row>
    <row r="3" spans="1:11">
      <c r="A3" s="69" t="s">
        <v>1289</v>
      </c>
      <c r="B3" s="69"/>
      <c r="C3" s="69"/>
      <c r="D3" s="69"/>
      <c r="E3" s="69"/>
      <c r="F3" s="69"/>
      <c r="G3" s="69"/>
      <c r="H3" s="69"/>
      <c r="I3" s="69"/>
      <c r="J3" s="69"/>
      <c r="K3" s="69"/>
    </row>
    <row r="4" spans="1:11">
      <c r="A4" s="69" t="s">
        <v>75</v>
      </c>
      <c r="B4" s="69"/>
      <c r="C4" s="69"/>
      <c r="D4" s="69"/>
      <c r="E4" s="69"/>
      <c r="F4" s="69"/>
      <c r="G4" s="69"/>
      <c r="H4" s="69"/>
      <c r="I4" s="69"/>
      <c r="J4" s="69"/>
      <c r="K4" s="69"/>
    </row>
    <row r="6" spans="1:11" ht="30">
      <c r="A6" s="107" t="s">
        <v>4</v>
      </c>
      <c r="B6" s="107" t="s">
        <v>1288</v>
      </c>
      <c r="C6" s="107" t="s">
        <v>1287</v>
      </c>
      <c r="D6" s="107" t="s">
        <v>1286</v>
      </c>
      <c r="E6" s="107" t="s">
        <v>1285</v>
      </c>
      <c r="F6" s="107" t="s">
        <v>1284</v>
      </c>
      <c r="G6" s="107" t="s">
        <v>1283</v>
      </c>
      <c r="H6" s="107" t="s">
        <v>1282</v>
      </c>
      <c r="I6" s="107" t="s">
        <v>1281</v>
      </c>
      <c r="J6" s="107" t="s">
        <v>1280</v>
      </c>
      <c r="K6" s="107" t="s">
        <v>1279</v>
      </c>
    </row>
    <row r="7" spans="1:11" s="77" customFormat="1" ht="45">
      <c r="A7" s="87">
        <v>1</v>
      </c>
      <c r="B7" s="87" t="s">
        <v>1278</v>
      </c>
      <c r="C7" s="87" t="s">
        <v>1277</v>
      </c>
      <c r="D7" s="87" t="s">
        <v>286</v>
      </c>
      <c r="E7" s="87" t="s">
        <v>1276</v>
      </c>
      <c r="F7" s="87" t="s">
        <v>276</v>
      </c>
      <c r="G7" s="87" t="s">
        <v>1275</v>
      </c>
      <c r="H7" s="101" t="s">
        <v>1274</v>
      </c>
      <c r="I7" s="87" t="s">
        <v>1273</v>
      </c>
      <c r="J7" s="87" t="s">
        <v>1272</v>
      </c>
      <c r="K7" s="87" t="s">
        <v>888</v>
      </c>
    </row>
    <row r="8" spans="1:11" s="106" customFormat="1">
      <c r="A8" s="104" t="s">
        <v>1271</v>
      </c>
      <c r="B8" s="103"/>
      <c r="C8" s="103"/>
      <c r="D8" s="103"/>
      <c r="E8" s="103"/>
      <c r="F8" s="103"/>
      <c r="G8" s="103"/>
      <c r="H8" s="103"/>
      <c r="I8" s="103"/>
      <c r="J8" s="103"/>
      <c r="K8" s="102"/>
    </row>
    <row r="9" spans="1:11" s="77" customFormat="1" ht="45">
      <c r="A9" s="87">
        <v>2</v>
      </c>
      <c r="B9" s="101" t="s">
        <v>1270</v>
      </c>
      <c r="C9" s="87" t="s">
        <v>1269</v>
      </c>
      <c r="D9" s="87" t="s">
        <v>1264</v>
      </c>
      <c r="E9" s="87" t="s">
        <v>1268</v>
      </c>
      <c r="F9" s="87" t="s">
        <v>692</v>
      </c>
      <c r="G9" s="87" t="s">
        <v>1267</v>
      </c>
      <c r="H9" s="87" t="s">
        <v>1266</v>
      </c>
      <c r="I9" s="87" t="s">
        <v>1265</v>
      </c>
      <c r="J9" s="87" t="s">
        <v>1264</v>
      </c>
      <c r="K9" s="87" t="s">
        <v>1263</v>
      </c>
    </row>
    <row r="10" spans="1:11" s="106" customFormat="1">
      <c r="A10" s="104" t="s">
        <v>1262</v>
      </c>
      <c r="B10" s="103"/>
      <c r="C10" s="103"/>
      <c r="D10" s="103"/>
      <c r="E10" s="103"/>
      <c r="F10" s="103"/>
      <c r="G10" s="103"/>
      <c r="H10" s="103"/>
      <c r="I10" s="103"/>
      <c r="J10" s="103"/>
      <c r="K10" s="102"/>
    </row>
    <row r="11" spans="1:11" s="77" customFormat="1" ht="60">
      <c r="A11" s="87">
        <v>3</v>
      </c>
      <c r="B11" s="101" t="s">
        <v>1228</v>
      </c>
      <c r="C11" s="87" t="s">
        <v>1261</v>
      </c>
      <c r="D11" s="87" t="s">
        <v>1255</v>
      </c>
      <c r="E11" s="87" t="s">
        <v>1260</v>
      </c>
      <c r="F11" s="87" t="s">
        <v>1259</v>
      </c>
      <c r="G11" s="87" t="s">
        <v>1258</v>
      </c>
      <c r="H11" s="87" t="s">
        <v>1257</v>
      </c>
      <c r="I11" s="87" t="s">
        <v>1256</v>
      </c>
      <c r="J11" s="87" t="s">
        <v>1255</v>
      </c>
      <c r="K11" s="87" t="s">
        <v>1254</v>
      </c>
    </row>
    <row r="12" spans="1:11" s="77" customFormat="1" ht="30">
      <c r="A12" s="87">
        <v>4</v>
      </c>
      <c r="B12" s="101" t="s">
        <v>1228</v>
      </c>
      <c r="C12" s="87" t="s">
        <v>1253</v>
      </c>
      <c r="D12" s="87" t="s">
        <v>1246</v>
      </c>
      <c r="E12" s="100" t="s">
        <v>1245</v>
      </c>
      <c r="F12" s="87" t="s">
        <v>1252</v>
      </c>
      <c r="G12" s="87" t="s">
        <v>1251</v>
      </c>
      <c r="H12" s="87" t="s">
        <v>1235</v>
      </c>
      <c r="I12" s="87" t="s">
        <v>1250</v>
      </c>
      <c r="J12" s="87" t="s">
        <v>1249</v>
      </c>
      <c r="K12" s="87" t="s">
        <v>1248</v>
      </c>
    </row>
    <row r="13" spans="1:11" s="77" customFormat="1" ht="30">
      <c r="A13" s="87">
        <v>5</v>
      </c>
      <c r="B13" s="101" t="s">
        <v>1228</v>
      </c>
      <c r="C13" s="87" t="s">
        <v>1247</v>
      </c>
      <c r="D13" s="87" t="s">
        <v>1246</v>
      </c>
      <c r="E13" s="100" t="s">
        <v>1245</v>
      </c>
      <c r="F13" s="87" t="s">
        <v>1244</v>
      </c>
      <c r="G13" s="87" t="s">
        <v>1243</v>
      </c>
      <c r="H13" s="87" t="s">
        <v>1235</v>
      </c>
      <c r="I13" s="87" t="s">
        <v>1242</v>
      </c>
      <c r="J13" s="87" t="s">
        <v>1241</v>
      </c>
      <c r="K13" s="87" t="s">
        <v>1096</v>
      </c>
    </row>
    <row r="14" spans="1:11" s="77" customFormat="1" ht="45">
      <c r="A14" s="87">
        <v>6</v>
      </c>
      <c r="B14" s="101" t="s">
        <v>1228</v>
      </c>
      <c r="C14" s="87" t="s">
        <v>1240</v>
      </c>
      <c r="D14" s="87" t="s">
        <v>1239</v>
      </c>
      <c r="E14" s="87" t="s">
        <v>1238</v>
      </c>
      <c r="F14" s="87" t="s">
        <v>1237</v>
      </c>
      <c r="G14" s="87" t="s">
        <v>1236</v>
      </c>
      <c r="H14" s="87" t="s">
        <v>1235</v>
      </c>
      <c r="I14" s="87" t="s">
        <v>1234</v>
      </c>
      <c r="J14" s="87" t="s">
        <v>1233</v>
      </c>
      <c r="K14" s="87" t="s">
        <v>1150</v>
      </c>
    </row>
    <row r="15" spans="1:11" s="77" customFormat="1" ht="45">
      <c r="A15" s="87">
        <v>7</v>
      </c>
      <c r="B15" s="101" t="s">
        <v>1228</v>
      </c>
      <c r="C15" s="87" t="s">
        <v>1232</v>
      </c>
      <c r="D15" s="87" t="s">
        <v>1093</v>
      </c>
      <c r="E15" s="87" t="s">
        <v>612</v>
      </c>
      <c r="F15" s="87" t="s">
        <v>1153</v>
      </c>
      <c r="G15" s="87" t="s">
        <v>1231</v>
      </c>
      <c r="H15" s="87" t="s">
        <v>1224</v>
      </c>
      <c r="I15" s="87" t="s">
        <v>1230</v>
      </c>
      <c r="J15" s="87" t="s">
        <v>1229</v>
      </c>
      <c r="K15" s="87" t="s">
        <v>1096</v>
      </c>
    </row>
    <row r="16" spans="1:11" s="77" customFormat="1" ht="75">
      <c r="A16" s="87">
        <v>8</v>
      </c>
      <c r="B16" s="101" t="s">
        <v>1228</v>
      </c>
      <c r="C16" s="87" t="s">
        <v>1227</v>
      </c>
      <c r="D16" s="87" t="s">
        <v>1093</v>
      </c>
      <c r="E16" s="87" t="s">
        <v>612</v>
      </c>
      <c r="F16" s="87" t="s">
        <v>1226</v>
      </c>
      <c r="G16" s="87" t="s">
        <v>1225</v>
      </c>
      <c r="H16" s="87" t="s">
        <v>1224</v>
      </c>
      <c r="I16" s="87" t="s">
        <v>1223</v>
      </c>
      <c r="J16" s="87" t="s">
        <v>1222</v>
      </c>
      <c r="K16" s="87" t="s">
        <v>1088</v>
      </c>
    </row>
    <row r="17" spans="1:11" s="77" customFormat="1" ht="30">
      <c r="A17" s="87">
        <v>9</v>
      </c>
      <c r="B17" s="105" t="s">
        <v>1192</v>
      </c>
      <c r="C17" s="87" t="s">
        <v>1221</v>
      </c>
      <c r="D17" s="87" t="s">
        <v>1220</v>
      </c>
      <c r="E17" s="87" t="s">
        <v>1219</v>
      </c>
      <c r="F17" s="87" t="s">
        <v>1218</v>
      </c>
      <c r="G17" s="87" t="s">
        <v>1217</v>
      </c>
      <c r="H17" s="87" t="s">
        <v>1216</v>
      </c>
      <c r="I17" s="87" t="s">
        <v>1215</v>
      </c>
      <c r="J17" s="87" t="s">
        <v>1214</v>
      </c>
      <c r="K17" s="87" t="s">
        <v>1150</v>
      </c>
    </row>
    <row r="18" spans="1:11" s="77" customFormat="1" ht="45">
      <c r="A18" s="87">
        <v>10</v>
      </c>
      <c r="B18" s="105" t="s">
        <v>1192</v>
      </c>
      <c r="C18" s="87" t="s">
        <v>1213</v>
      </c>
      <c r="D18" s="87" t="s">
        <v>1206</v>
      </c>
      <c r="E18" s="87" t="s">
        <v>1211</v>
      </c>
      <c r="F18" s="87" t="s">
        <v>1212</v>
      </c>
      <c r="G18" s="87" t="s">
        <v>1211</v>
      </c>
      <c r="H18" s="87" t="s">
        <v>1210</v>
      </c>
      <c r="I18" s="87" t="s">
        <v>1209</v>
      </c>
      <c r="J18" s="87" t="s">
        <v>1208</v>
      </c>
      <c r="K18" s="87" t="s">
        <v>1096</v>
      </c>
    </row>
    <row r="19" spans="1:11" s="77" customFormat="1" ht="45">
      <c r="A19" s="87">
        <v>11</v>
      </c>
      <c r="B19" s="105" t="s">
        <v>1192</v>
      </c>
      <c r="C19" s="87" t="s">
        <v>1207</v>
      </c>
      <c r="D19" s="87" t="s">
        <v>1206</v>
      </c>
      <c r="E19" s="87" t="s">
        <v>1205</v>
      </c>
      <c r="F19" s="87" t="s">
        <v>1204</v>
      </c>
      <c r="G19" s="87" t="s">
        <v>1203</v>
      </c>
      <c r="H19" s="87" t="s">
        <v>1202</v>
      </c>
      <c r="I19" s="87" t="s">
        <v>1201</v>
      </c>
      <c r="J19" s="87" t="s">
        <v>1200</v>
      </c>
      <c r="K19" s="87" t="s">
        <v>1096</v>
      </c>
    </row>
    <row r="20" spans="1:11" s="77" customFormat="1" ht="75">
      <c r="A20" s="87">
        <v>12</v>
      </c>
      <c r="B20" s="105" t="s">
        <v>1192</v>
      </c>
      <c r="C20" s="87" t="s">
        <v>1199</v>
      </c>
      <c r="D20" s="87" t="s">
        <v>1194</v>
      </c>
      <c r="E20" s="87" t="s">
        <v>1198</v>
      </c>
      <c r="F20" s="87" t="s">
        <v>582</v>
      </c>
      <c r="G20" s="87" t="s">
        <v>1197</v>
      </c>
      <c r="H20" s="87" t="s">
        <v>1196</v>
      </c>
      <c r="I20" s="87" t="s">
        <v>1195</v>
      </c>
      <c r="J20" s="87" t="s">
        <v>1194</v>
      </c>
      <c r="K20" s="87" t="s">
        <v>1193</v>
      </c>
    </row>
    <row r="21" spans="1:11" s="77" customFormat="1" ht="50.25" customHeight="1">
      <c r="A21" s="87">
        <v>13</v>
      </c>
      <c r="B21" s="105" t="s">
        <v>1192</v>
      </c>
      <c r="C21" s="87" t="s">
        <v>1191</v>
      </c>
      <c r="D21" s="87" t="s">
        <v>1190</v>
      </c>
      <c r="E21" s="87" t="s">
        <v>1189</v>
      </c>
      <c r="F21" s="87" t="s">
        <v>1188</v>
      </c>
      <c r="G21" s="87" t="s">
        <v>1187</v>
      </c>
      <c r="H21" s="87" t="s">
        <v>1091</v>
      </c>
      <c r="I21" s="87" t="s">
        <v>990</v>
      </c>
      <c r="J21" s="87" t="s">
        <v>1186</v>
      </c>
      <c r="K21" s="87" t="s">
        <v>1185</v>
      </c>
    </row>
    <row r="22" spans="1:11" s="77" customFormat="1" ht="45">
      <c r="A22" s="87">
        <v>14</v>
      </c>
      <c r="B22" s="105" t="s">
        <v>1095</v>
      </c>
      <c r="C22" s="87" t="s">
        <v>1184</v>
      </c>
      <c r="D22" s="87" t="s">
        <v>1183</v>
      </c>
      <c r="E22" s="87" t="s">
        <v>1182</v>
      </c>
      <c r="F22" s="87" t="s">
        <v>1181</v>
      </c>
      <c r="G22" s="87" t="s">
        <v>1180</v>
      </c>
      <c r="H22" s="87" t="s">
        <v>1091</v>
      </c>
      <c r="I22" s="87" t="s">
        <v>990</v>
      </c>
      <c r="J22" s="87" t="s">
        <v>1179</v>
      </c>
      <c r="K22" s="87" t="s">
        <v>1150</v>
      </c>
    </row>
    <row r="23" spans="1:11" s="77" customFormat="1" ht="75">
      <c r="A23" s="87">
        <v>15</v>
      </c>
      <c r="B23" s="105" t="s">
        <v>1095</v>
      </c>
      <c r="C23" s="87" t="s">
        <v>1178</v>
      </c>
      <c r="D23" s="87" t="s">
        <v>1177</v>
      </c>
      <c r="E23" s="87" t="s">
        <v>1176</v>
      </c>
      <c r="F23" s="87" t="s">
        <v>1175</v>
      </c>
      <c r="G23" s="87" t="s">
        <v>1174</v>
      </c>
      <c r="H23" s="87" t="s">
        <v>1091</v>
      </c>
      <c r="I23" s="87" t="s">
        <v>1173</v>
      </c>
      <c r="J23" s="87" t="s">
        <v>1172</v>
      </c>
      <c r="K23" s="87" t="s">
        <v>906</v>
      </c>
    </row>
    <row r="24" spans="1:11" s="77" customFormat="1" ht="45">
      <c r="A24" s="87">
        <v>16</v>
      </c>
      <c r="B24" s="105" t="s">
        <v>1095</v>
      </c>
      <c r="C24" s="87" t="s">
        <v>1171</v>
      </c>
      <c r="D24" s="87" t="s">
        <v>1166</v>
      </c>
      <c r="E24" s="87" t="s">
        <v>1165</v>
      </c>
      <c r="F24" s="87" t="s">
        <v>1164</v>
      </c>
      <c r="G24" s="87" t="s">
        <v>1170</v>
      </c>
      <c r="H24" s="87" t="s">
        <v>1091</v>
      </c>
      <c r="I24" s="87" t="s">
        <v>1169</v>
      </c>
      <c r="J24" s="87" t="s">
        <v>1168</v>
      </c>
      <c r="K24" s="87" t="s">
        <v>1096</v>
      </c>
    </row>
    <row r="25" spans="1:11" s="77" customFormat="1" ht="45">
      <c r="A25" s="87">
        <v>17</v>
      </c>
      <c r="B25" s="105" t="s">
        <v>1095</v>
      </c>
      <c r="C25" s="87" t="s">
        <v>1167</v>
      </c>
      <c r="D25" s="87" t="s">
        <v>1166</v>
      </c>
      <c r="E25" s="87" t="s">
        <v>1165</v>
      </c>
      <c r="F25" s="87" t="s">
        <v>1164</v>
      </c>
      <c r="G25" s="87" t="s">
        <v>1163</v>
      </c>
      <c r="H25" s="87" t="s">
        <v>1091</v>
      </c>
      <c r="I25" s="87" t="s">
        <v>1162</v>
      </c>
      <c r="J25" s="87" t="s">
        <v>1161</v>
      </c>
      <c r="K25" s="87" t="s">
        <v>1160</v>
      </c>
    </row>
    <row r="26" spans="1:11" s="77" customFormat="1" ht="71.25" customHeight="1">
      <c r="A26" s="87">
        <v>18</v>
      </c>
      <c r="B26" s="105" t="s">
        <v>1095</v>
      </c>
      <c r="C26" s="87" t="s">
        <v>1159</v>
      </c>
      <c r="D26" s="87" t="s">
        <v>1093</v>
      </c>
      <c r="E26" s="87" t="s">
        <v>612</v>
      </c>
      <c r="F26" s="87" t="s">
        <v>1158</v>
      </c>
      <c r="G26" s="87" t="s">
        <v>1157</v>
      </c>
      <c r="H26" s="87" t="s">
        <v>1091</v>
      </c>
      <c r="I26" s="87" t="s">
        <v>1156</v>
      </c>
      <c r="J26" s="87" t="s">
        <v>1155</v>
      </c>
      <c r="K26" s="87" t="s">
        <v>1096</v>
      </c>
    </row>
    <row r="27" spans="1:11" s="77" customFormat="1" ht="94.5" customHeight="1">
      <c r="A27" s="87">
        <v>19</v>
      </c>
      <c r="B27" s="105" t="s">
        <v>1095</v>
      </c>
      <c r="C27" s="87" t="s">
        <v>1154</v>
      </c>
      <c r="D27" s="87" t="s">
        <v>1093</v>
      </c>
      <c r="E27" s="87" t="s">
        <v>612</v>
      </c>
      <c r="F27" s="87" t="s">
        <v>1153</v>
      </c>
      <c r="G27" s="87" t="s">
        <v>1152</v>
      </c>
      <c r="H27" s="87" t="s">
        <v>1091</v>
      </c>
      <c r="I27" s="87" t="s">
        <v>1098</v>
      </c>
      <c r="J27" s="87" t="s">
        <v>1151</v>
      </c>
      <c r="K27" s="87" t="s">
        <v>1150</v>
      </c>
    </row>
    <row r="28" spans="1:11" s="77" customFormat="1" ht="45">
      <c r="A28" s="87">
        <v>20</v>
      </c>
      <c r="B28" s="105" t="s">
        <v>1095</v>
      </c>
      <c r="C28" s="87" t="s">
        <v>1149</v>
      </c>
      <c r="D28" s="87" t="s">
        <v>1093</v>
      </c>
      <c r="E28" s="87" t="s">
        <v>612</v>
      </c>
      <c r="F28" s="87" t="s">
        <v>1148</v>
      </c>
      <c r="G28" s="87" t="s">
        <v>1147</v>
      </c>
      <c r="H28" s="87" t="s">
        <v>1091</v>
      </c>
      <c r="I28" s="87" t="s">
        <v>1146</v>
      </c>
      <c r="J28" s="87" t="s">
        <v>1145</v>
      </c>
      <c r="K28" s="87" t="s">
        <v>1088</v>
      </c>
    </row>
    <row r="29" spans="1:11" s="77" customFormat="1" ht="75">
      <c r="A29" s="87">
        <v>21</v>
      </c>
      <c r="B29" s="105" t="s">
        <v>1095</v>
      </c>
      <c r="C29" s="87" t="s">
        <v>1144</v>
      </c>
      <c r="D29" s="87" t="s">
        <v>1143</v>
      </c>
      <c r="E29" s="87" t="s">
        <v>1142</v>
      </c>
      <c r="F29" s="87" t="s">
        <v>276</v>
      </c>
      <c r="G29" s="87" t="s">
        <v>1141</v>
      </c>
      <c r="H29" s="87" t="s">
        <v>1140</v>
      </c>
      <c r="I29" s="87" t="s">
        <v>1139</v>
      </c>
      <c r="J29" s="87" t="s">
        <v>1138</v>
      </c>
      <c r="K29" s="87" t="s">
        <v>1137</v>
      </c>
    </row>
    <row r="30" spans="1:11" s="77" customFormat="1" ht="45">
      <c r="A30" s="87">
        <v>22</v>
      </c>
      <c r="B30" s="105" t="s">
        <v>1095</v>
      </c>
      <c r="C30" s="87" t="s">
        <v>1136</v>
      </c>
      <c r="D30" s="87" t="s">
        <v>1135</v>
      </c>
      <c r="E30" s="87" t="s">
        <v>1134</v>
      </c>
      <c r="F30" s="87" t="s">
        <v>743</v>
      </c>
      <c r="G30" s="87" t="s">
        <v>1133</v>
      </c>
      <c r="H30" s="87" t="s">
        <v>1132</v>
      </c>
      <c r="I30" s="87" t="s">
        <v>1131</v>
      </c>
      <c r="J30" s="87" t="s">
        <v>1130</v>
      </c>
      <c r="K30" s="87" t="s">
        <v>1129</v>
      </c>
    </row>
    <row r="31" spans="1:11" s="77" customFormat="1" ht="45">
      <c r="A31" s="87">
        <v>23</v>
      </c>
      <c r="B31" s="105" t="s">
        <v>1095</v>
      </c>
      <c r="C31" s="87" t="s">
        <v>1128</v>
      </c>
      <c r="D31" s="87" t="s">
        <v>1093</v>
      </c>
      <c r="E31" s="87" t="s">
        <v>612</v>
      </c>
      <c r="F31" s="87" t="s">
        <v>1127</v>
      </c>
      <c r="G31" s="87" t="s">
        <v>1126</v>
      </c>
      <c r="H31" s="87" t="s">
        <v>1091</v>
      </c>
      <c r="I31" s="87" t="s">
        <v>1125</v>
      </c>
      <c r="J31" s="87" t="s">
        <v>1124</v>
      </c>
      <c r="K31" s="87" t="s">
        <v>1088</v>
      </c>
    </row>
    <row r="32" spans="1:11" s="77" customFormat="1" ht="30">
      <c r="A32" s="87">
        <v>24</v>
      </c>
      <c r="B32" s="105" t="s">
        <v>1095</v>
      </c>
      <c r="C32" s="87" t="s">
        <v>1123</v>
      </c>
      <c r="D32" s="87" t="s">
        <v>1118</v>
      </c>
      <c r="E32" s="87" t="s">
        <v>1122</v>
      </c>
      <c r="F32" s="87" t="s">
        <v>743</v>
      </c>
      <c r="G32" s="87" t="s">
        <v>1121</v>
      </c>
      <c r="H32" s="87" t="s">
        <v>1120</v>
      </c>
      <c r="I32" s="87" t="s">
        <v>1119</v>
      </c>
      <c r="J32" s="87" t="s">
        <v>1118</v>
      </c>
      <c r="K32" s="87" t="s">
        <v>1117</v>
      </c>
    </row>
    <row r="33" spans="1:11" s="77" customFormat="1" ht="30">
      <c r="A33" s="87">
        <v>25</v>
      </c>
      <c r="B33" s="105" t="s">
        <v>1095</v>
      </c>
      <c r="C33" s="87" t="s">
        <v>1116</v>
      </c>
      <c r="D33" s="87" t="s">
        <v>1112</v>
      </c>
      <c r="E33" s="87" t="s">
        <v>1115</v>
      </c>
      <c r="F33" s="87" t="s">
        <v>743</v>
      </c>
      <c r="G33" s="87" t="s">
        <v>1115</v>
      </c>
      <c r="H33" s="87" t="s">
        <v>1114</v>
      </c>
      <c r="I33" s="87" t="s">
        <v>1113</v>
      </c>
      <c r="J33" s="87" t="s">
        <v>1112</v>
      </c>
      <c r="K33" s="87" t="s">
        <v>1111</v>
      </c>
    </row>
    <row r="34" spans="1:11" s="77" customFormat="1" ht="45">
      <c r="A34" s="87">
        <v>26</v>
      </c>
      <c r="B34" s="105" t="s">
        <v>1095</v>
      </c>
      <c r="C34" s="87" t="s">
        <v>1110</v>
      </c>
      <c r="D34" s="87" t="s">
        <v>1105</v>
      </c>
      <c r="E34" s="87" t="s">
        <v>1109</v>
      </c>
      <c r="F34" s="87" t="s">
        <v>743</v>
      </c>
      <c r="G34" s="87" t="s">
        <v>1108</v>
      </c>
      <c r="H34" s="87" t="s">
        <v>1107</v>
      </c>
      <c r="I34" s="87" t="s">
        <v>1106</v>
      </c>
      <c r="J34" s="87" t="s">
        <v>1105</v>
      </c>
      <c r="K34" s="87" t="s">
        <v>1104</v>
      </c>
    </row>
    <row r="35" spans="1:11" s="77" customFormat="1" ht="45">
      <c r="A35" s="87">
        <v>27</v>
      </c>
      <c r="B35" s="105" t="s">
        <v>1095</v>
      </c>
      <c r="C35" s="87" t="s">
        <v>1103</v>
      </c>
      <c r="D35" s="87" t="s">
        <v>1102</v>
      </c>
      <c r="E35" s="87" t="s">
        <v>1101</v>
      </c>
      <c r="F35" s="87" t="s">
        <v>1100</v>
      </c>
      <c r="G35" s="87" t="s">
        <v>1099</v>
      </c>
      <c r="H35" s="87" t="s">
        <v>1091</v>
      </c>
      <c r="I35" s="87" t="s">
        <v>1098</v>
      </c>
      <c r="J35" s="87" t="s">
        <v>1097</v>
      </c>
      <c r="K35" s="87" t="s">
        <v>1096</v>
      </c>
    </row>
    <row r="36" spans="1:11" s="77" customFormat="1" ht="45">
      <c r="A36" s="87">
        <v>28</v>
      </c>
      <c r="B36" s="105" t="s">
        <v>1095</v>
      </c>
      <c r="C36" s="87" t="s">
        <v>1094</v>
      </c>
      <c r="D36" s="87" t="s">
        <v>1093</v>
      </c>
      <c r="E36" s="87" t="s">
        <v>612</v>
      </c>
      <c r="F36" s="87" t="s">
        <v>627</v>
      </c>
      <c r="G36" s="87" t="s">
        <v>1092</v>
      </c>
      <c r="H36" s="87" t="s">
        <v>1091</v>
      </c>
      <c r="I36" s="87" t="s">
        <v>1090</v>
      </c>
      <c r="J36" s="87" t="s">
        <v>1089</v>
      </c>
      <c r="K36" s="87" t="s">
        <v>1088</v>
      </c>
    </row>
    <row r="37" spans="1:11">
      <c r="A37" s="104" t="s">
        <v>1087</v>
      </c>
      <c r="B37" s="103"/>
      <c r="C37" s="103"/>
      <c r="D37" s="103"/>
      <c r="E37" s="103"/>
      <c r="F37" s="103"/>
      <c r="G37" s="103"/>
      <c r="H37" s="103"/>
      <c r="I37" s="103"/>
      <c r="J37" s="103"/>
      <c r="K37" s="102"/>
    </row>
    <row r="38" spans="1:11" s="77" customFormat="1" ht="75">
      <c r="A38" s="87">
        <v>29</v>
      </c>
      <c r="B38" s="105">
        <v>45755</v>
      </c>
      <c r="C38" s="87" t="s">
        <v>1086</v>
      </c>
      <c r="D38" s="87" t="s">
        <v>278</v>
      </c>
      <c r="E38" s="87" t="s">
        <v>1085</v>
      </c>
      <c r="F38" s="87" t="s">
        <v>276</v>
      </c>
      <c r="G38" s="87" t="s">
        <v>1084</v>
      </c>
      <c r="H38" s="87" t="s">
        <v>891</v>
      </c>
      <c r="I38" s="87" t="s">
        <v>1083</v>
      </c>
      <c r="J38" s="87" t="s">
        <v>1082</v>
      </c>
      <c r="K38" s="87" t="s">
        <v>888</v>
      </c>
    </row>
    <row r="39" spans="1:11" s="77" customFormat="1" ht="90">
      <c r="A39" s="87">
        <v>30</v>
      </c>
      <c r="B39" s="105">
        <v>45755</v>
      </c>
      <c r="C39" s="87" t="s">
        <v>1081</v>
      </c>
      <c r="D39" s="87" t="s">
        <v>278</v>
      </c>
      <c r="E39" s="87" t="s">
        <v>893</v>
      </c>
      <c r="F39" s="87" t="s">
        <v>276</v>
      </c>
      <c r="G39" s="87" t="s">
        <v>1080</v>
      </c>
      <c r="H39" s="87" t="s">
        <v>891</v>
      </c>
      <c r="I39" s="87" t="s">
        <v>1079</v>
      </c>
      <c r="J39" s="87" t="s">
        <v>1078</v>
      </c>
      <c r="K39" s="87" t="s">
        <v>888</v>
      </c>
    </row>
    <row r="40" spans="1:11" s="77" customFormat="1" ht="45">
      <c r="A40" s="87">
        <v>31</v>
      </c>
      <c r="B40" s="105">
        <v>45758</v>
      </c>
      <c r="C40" s="87" t="s">
        <v>1077</v>
      </c>
      <c r="D40" s="87" t="s">
        <v>1072</v>
      </c>
      <c r="E40" s="87" t="s">
        <v>1076</v>
      </c>
      <c r="F40" s="87" t="s">
        <v>743</v>
      </c>
      <c r="G40" s="87" t="s">
        <v>1075</v>
      </c>
      <c r="H40" s="87" t="s">
        <v>1074</v>
      </c>
      <c r="I40" s="87" t="s">
        <v>1073</v>
      </c>
      <c r="J40" s="87" t="s">
        <v>1072</v>
      </c>
      <c r="K40" s="87" t="s">
        <v>1071</v>
      </c>
    </row>
    <row r="41" spans="1:11" s="77" customFormat="1" ht="45">
      <c r="A41" s="87">
        <v>32</v>
      </c>
      <c r="B41" s="105">
        <v>45758</v>
      </c>
      <c r="C41" s="87" t="s">
        <v>1070</v>
      </c>
      <c r="D41" s="87" t="s">
        <v>1065</v>
      </c>
      <c r="E41" s="87" t="s">
        <v>1069</v>
      </c>
      <c r="F41" s="87" t="s">
        <v>743</v>
      </c>
      <c r="G41" s="87" t="s">
        <v>1068</v>
      </c>
      <c r="H41" s="87" t="s">
        <v>1067</v>
      </c>
      <c r="I41" s="87" t="s">
        <v>1066</v>
      </c>
      <c r="J41" s="87" t="s">
        <v>1065</v>
      </c>
      <c r="K41" s="87" t="s">
        <v>1064</v>
      </c>
    </row>
    <row r="42" spans="1:11" s="77" customFormat="1" ht="90">
      <c r="A42" s="87">
        <v>33</v>
      </c>
      <c r="B42" s="105">
        <v>45768</v>
      </c>
      <c r="C42" s="87" t="s">
        <v>1063</v>
      </c>
      <c r="D42" s="87" t="s">
        <v>1062</v>
      </c>
      <c r="E42" s="87" t="s">
        <v>1061</v>
      </c>
      <c r="F42" s="87" t="s">
        <v>1060</v>
      </c>
      <c r="G42" s="87" t="s">
        <v>1059</v>
      </c>
      <c r="H42" s="87" t="s">
        <v>771</v>
      </c>
      <c r="I42" s="87" t="s">
        <v>1058</v>
      </c>
      <c r="J42" s="87" t="s">
        <v>1057</v>
      </c>
      <c r="K42" s="87" t="s">
        <v>906</v>
      </c>
    </row>
    <row r="43" spans="1:11" s="77" customFormat="1" ht="90">
      <c r="A43" s="87">
        <v>34</v>
      </c>
      <c r="B43" s="105">
        <v>45768</v>
      </c>
      <c r="C43" s="87" t="s">
        <v>1056</v>
      </c>
      <c r="D43" s="87" t="s">
        <v>1055</v>
      </c>
      <c r="E43" s="87" t="s">
        <v>1054</v>
      </c>
      <c r="F43" s="87" t="s">
        <v>1053</v>
      </c>
      <c r="G43" s="87" t="s">
        <v>1052</v>
      </c>
      <c r="H43" s="87" t="s">
        <v>771</v>
      </c>
      <c r="I43" s="87" t="s">
        <v>1051</v>
      </c>
      <c r="J43" s="87" t="s">
        <v>1050</v>
      </c>
      <c r="K43" s="87" t="s">
        <v>1049</v>
      </c>
    </row>
    <row r="44" spans="1:11" s="77" customFormat="1" ht="75">
      <c r="A44" s="87">
        <v>35</v>
      </c>
      <c r="B44" s="105">
        <v>45768</v>
      </c>
      <c r="C44" s="87" t="s">
        <v>1048</v>
      </c>
      <c r="D44" s="87" t="s">
        <v>1047</v>
      </c>
      <c r="E44" s="87" t="s">
        <v>1045</v>
      </c>
      <c r="F44" s="87" t="s">
        <v>1046</v>
      </c>
      <c r="G44" s="87" t="s">
        <v>1045</v>
      </c>
      <c r="H44" s="87" t="s">
        <v>771</v>
      </c>
      <c r="I44" s="87" t="s">
        <v>1044</v>
      </c>
      <c r="J44" s="87" t="s">
        <v>1043</v>
      </c>
      <c r="K44" s="87" t="s">
        <v>906</v>
      </c>
    </row>
    <row r="45" spans="1:11" s="77" customFormat="1" ht="90">
      <c r="A45" s="87">
        <v>36</v>
      </c>
      <c r="B45" s="105">
        <v>45768</v>
      </c>
      <c r="C45" s="87" t="s">
        <v>1042</v>
      </c>
      <c r="D45" s="87" t="s">
        <v>1036</v>
      </c>
      <c r="E45" s="87" t="s">
        <v>1041</v>
      </c>
      <c r="F45" s="87" t="s">
        <v>1040</v>
      </c>
      <c r="G45" s="87" t="s">
        <v>1039</v>
      </c>
      <c r="H45" s="87" t="s">
        <v>1038</v>
      </c>
      <c r="I45" s="87" t="s">
        <v>1037</v>
      </c>
      <c r="J45" s="87" t="s">
        <v>1036</v>
      </c>
      <c r="K45" s="87" t="s">
        <v>1035</v>
      </c>
    </row>
    <row r="46" spans="1:11" s="77" customFormat="1" ht="105.75" customHeight="1">
      <c r="A46" s="87">
        <v>37</v>
      </c>
      <c r="B46" s="105">
        <v>45768</v>
      </c>
      <c r="C46" s="87" t="s">
        <v>1034</v>
      </c>
      <c r="D46" s="87" t="s">
        <v>1033</v>
      </c>
      <c r="E46" s="87" t="s">
        <v>1032</v>
      </c>
      <c r="F46" s="87" t="s">
        <v>1031</v>
      </c>
      <c r="G46" s="87" t="s">
        <v>1030</v>
      </c>
      <c r="H46" s="87" t="s">
        <v>771</v>
      </c>
      <c r="I46" s="87" t="s">
        <v>1029</v>
      </c>
      <c r="J46" s="87" t="s">
        <v>1028</v>
      </c>
      <c r="K46" s="87" t="s">
        <v>906</v>
      </c>
    </row>
    <row r="47" spans="1:11" s="77" customFormat="1" ht="75">
      <c r="A47" s="87">
        <v>38</v>
      </c>
      <c r="B47" s="105">
        <v>45768</v>
      </c>
      <c r="C47" s="87" t="s">
        <v>1027</v>
      </c>
      <c r="D47" s="87" t="s">
        <v>1022</v>
      </c>
      <c r="E47" s="87" t="s">
        <v>1026</v>
      </c>
      <c r="F47" s="87" t="s">
        <v>1010</v>
      </c>
      <c r="G47" s="87" t="s">
        <v>1025</v>
      </c>
      <c r="H47" s="87" t="s">
        <v>1024</v>
      </c>
      <c r="I47" s="87" t="s">
        <v>1023</v>
      </c>
      <c r="J47" s="87" t="s">
        <v>1022</v>
      </c>
      <c r="K47" s="87" t="s">
        <v>1021</v>
      </c>
    </row>
    <row r="48" spans="1:11" s="77" customFormat="1" ht="90">
      <c r="A48" s="87">
        <v>39</v>
      </c>
      <c r="B48" s="105">
        <v>45768</v>
      </c>
      <c r="C48" s="87" t="s">
        <v>1020</v>
      </c>
      <c r="D48" s="87" t="s">
        <v>1019</v>
      </c>
      <c r="E48" s="87" t="s">
        <v>1018</v>
      </c>
      <c r="F48" s="87" t="s">
        <v>1017</v>
      </c>
      <c r="G48" s="87" t="s">
        <v>1016</v>
      </c>
      <c r="H48" s="87" t="s">
        <v>771</v>
      </c>
      <c r="I48" s="87" t="s">
        <v>1015</v>
      </c>
      <c r="J48" s="87" t="s">
        <v>1014</v>
      </c>
      <c r="K48" s="87" t="s">
        <v>1013</v>
      </c>
    </row>
    <row r="49" spans="1:13" s="77" customFormat="1" ht="105">
      <c r="A49" s="87">
        <v>40</v>
      </c>
      <c r="B49" s="105">
        <v>45772</v>
      </c>
      <c r="C49" s="87" t="s">
        <v>1012</v>
      </c>
      <c r="D49" s="87" t="s">
        <v>1006</v>
      </c>
      <c r="E49" s="87" t="s">
        <v>1011</v>
      </c>
      <c r="F49" s="87" t="s">
        <v>1010</v>
      </c>
      <c r="G49" s="87" t="s">
        <v>1009</v>
      </c>
      <c r="H49" s="87" t="s">
        <v>1008</v>
      </c>
      <c r="I49" s="87" t="s">
        <v>1007</v>
      </c>
      <c r="J49" s="87" t="s">
        <v>1006</v>
      </c>
      <c r="K49" s="87" t="s">
        <v>1005</v>
      </c>
      <c r="M49" s="95"/>
    </row>
    <row r="50" spans="1:13">
      <c r="A50" s="104" t="s">
        <v>1004</v>
      </c>
      <c r="B50" s="103"/>
      <c r="C50" s="103"/>
      <c r="D50" s="103"/>
      <c r="E50" s="103"/>
      <c r="F50" s="103"/>
      <c r="G50" s="103"/>
      <c r="H50" s="103"/>
      <c r="I50" s="103"/>
      <c r="J50" s="103"/>
      <c r="K50" s="102"/>
    </row>
    <row r="51" spans="1:13" s="77" customFormat="1" ht="90">
      <c r="A51" s="87">
        <v>41</v>
      </c>
      <c r="B51" s="101" t="s">
        <v>995</v>
      </c>
      <c r="C51" s="87" t="s">
        <v>1003</v>
      </c>
      <c r="D51" s="87" t="s">
        <v>278</v>
      </c>
      <c r="E51" s="87" t="s">
        <v>893</v>
      </c>
      <c r="F51" s="87" t="s">
        <v>276</v>
      </c>
      <c r="G51" s="87" t="s">
        <v>1002</v>
      </c>
      <c r="H51" s="87" t="s">
        <v>930</v>
      </c>
      <c r="I51" s="87" t="s">
        <v>1001</v>
      </c>
      <c r="J51" s="87" t="s">
        <v>1000</v>
      </c>
      <c r="K51" s="87" t="s">
        <v>888</v>
      </c>
      <c r="M51" s="95"/>
    </row>
    <row r="52" spans="1:13" s="77" customFormat="1" ht="90">
      <c r="A52" s="87">
        <v>42</v>
      </c>
      <c r="B52" s="101" t="s">
        <v>995</v>
      </c>
      <c r="C52" s="87" t="s">
        <v>999</v>
      </c>
      <c r="D52" s="87" t="s">
        <v>278</v>
      </c>
      <c r="E52" s="87" t="s">
        <v>893</v>
      </c>
      <c r="F52" s="87" t="s">
        <v>276</v>
      </c>
      <c r="G52" s="87" t="s">
        <v>998</v>
      </c>
      <c r="H52" s="87" t="s">
        <v>891</v>
      </c>
      <c r="I52" s="87" t="s">
        <v>997</v>
      </c>
      <c r="J52" s="87" t="s">
        <v>996</v>
      </c>
      <c r="K52" s="87" t="s">
        <v>888</v>
      </c>
    </row>
    <row r="53" spans="1:13" s="77" customFormat="1" ht="90">
      <c r="A53" s="87">
        <v>43</v>
      </c>
      <c r="B53" s="101" t="s">
        <v>995</v>
      </c>
      <c r="C53" s="87" t="s">
        <v>994</v>
      </c>
      <c r="D53" s="87" t="s">
        <v>993</v>
      </c>
      <c r="E53" s="87" t="s">
        <v>992</v>
      </c>
      <c r="F53" s="87" t="s">
        <v>276</v>
      </c>
      <c r="G53" s="87" t="s">
        <v>991</v>
      </c>
      <c r="H53" s="87" t="s">
        <v>930</v>
      </c>
      <c r="I53" s="87" t="s">
        <v>990</v>
      </c>
      <c r="J53" s="87" t="s">
        <v>989</v>
      </c>
      <c r="K53" s="87" t="s">
        <v>888</v>
      </c>
    </row>
    <row r="54" spans="1:13" s="77" customFormat="1" ht="46.5" customHeight="1">
      <c r="A54" s="87">
        <v>44</v>
      </c>
      <c r="B54" s="101" t="s">
        <v>982</v>
      </c>
      <c r="C54" s="87" t="s">
        <v>988</v>
      </c>
      <c r="D54" s="87" t="s">
        <v>984</v>
      </c>
      <c r="E54" s="87" t="s">
        <v>987</v>
      </c>
      <c r="F54" s="87" t="s">
        <v>582</v>
      </c>
      <c r="G54" s="87" t="s">
        <v>979</v>
      </c>
      <c r="H54" s="87" t="s">
        <v>986</v>
      </c>
      <c r="I54" s="87" t="s">
        <v>985</v>
      </c>
      <c r="J54" s="87" t="s">
        <v>984</v>
      </c>
      <c r="K54" s="87" t="s">
        <v>983</v>
      </c>
    </row>
    <row r="55" spans="1:13" s="77" customFormat="1" ht="46.5" customHeight="1">
      <c r="A55" s="87">
        <v>45</v>
      </c>
      <c r="B55" s="101" t="s">
        <v>982</v>
      </c>
      <c r="C55" s="87" t="s">
        <v>981</v>
      </c>
      <c r="D55" s="87" t="s">
        <v>976</v>
      </c>
      <c r="E55" s="87" t="s">
        <v>980</v>
      </c>
      <c r="F55" s="87" t="s">
        <v>582</v>
      </c>
      <c r="G55" s="87" t="s">
        <v>979</v>
      </c>
      <c r="H55" s="87" t="s">
        <v>978</v>
      </c>
      <c r="I55" s="87" t="s">
        <v>977</v>
      </c>
      <c r="J55" s="87" t="s">
        <v>976</v>
      </c>
      <c r="K55" s="87" t="s">
        <v>975</v>
      </c>
    </row>
    <row r="56" spans="1:13" s="77" customFormat="1" ht="63.75" customHeight="1">
      <c r="A56" s="87">
        <v>46</v>
      </c>
      <c r="B56" s="101" t="s">
        <v>974</v>
      </c>
      <c r="C56" s="87" t="s">
        <v>973</v>
      </c>
      <c r="D56" s="87" t="s">
        <v>967</v>
      </c>
      <c r="E56" s="87" t="s">
        <v>972</v>
      </c>
      <c r="F56" s="87" t="s">
        <v>971</v>
      </c>
      <c r="G56" s="87" t="s">
        <v>970</v>
      </c>
      <c r="H56" s="87" t="s">
        <v>969</v>
      </c>
      <c r="I56" s="87" t="s">
        <v>968</v>
      </c>
      <c r="J56" s="87" t="s">
        <v>967</v>
      </c>
      <c r="K56" s="87" t="s">
        <v>966</v>
      </c>
    </row>
    <row r="57" spans="1:13" s="77" customFormat="1" ht="60">
      <c r="A57" s="87">
        <v>47</v>
      </c>
      <c r="B57" s="101" t="s">
        <v>965</v>
      </c>
      <c r="C57" s="87" t="s">
        <v>964</v>
      </c>
      <c r="D57" s="87" t="s">
        <v>958</v>
      </c>
      <c r="E57" s="87" t="s">
        <v>963</v>
      </c>
      <c r="F57" s="87" t="s">
        <v>962</v>
      </c>
      <c r="G57" s="87" t="s">
        <v>961</v>
      </c>
      <c r="H57" s="87" t="s">
        <v>960</v>
      </c>
      <c r="I57" s="87" t="s">
        <v>959</v>
      </c>
      <c r="J57" s="87" t="s">
        <v>958</v>
      </c>
      <c r="K57" s="87" t="s">
        <v>957</v>
      </c>
    </row>
    <row r="58" spans="1:13">
      <c r="A58" s="104" t="s">
        <v>956</v>
      </c>
      <c r="B58" s="103"/>
      <c r="C58" s="103"/>
      <c r="D58" s="103"/>
      <c r="E58" s="103"/>
      <c r="F58" s="103"/>
      <c r="G58" s="103"/>
      <c r="H58" s="103"/>
      <c r="I58" s="103"/>
      <c r="J58" s="103"/>
      <c r="K58" s="102"/>
    </row>
    <row r="59" spans="1:13" s="77" customFormat="1" ht="90">
      <c r="A59" s="5">
        <v>48</v>
      </c>
      <c r="B59" s="101" t="s">
        <v>938</v>
      </c>
      <c r="C59" s="87" t="s">
        <v>955</v>
      </c>
      <c r="D59" s="87" t="s">
        <v>954</v>
      </c>
      <c r="E59" s="87" t="s">
        <v>952</v>
      </c>
      <c r="F59" s="87" t="s">
        <v>953</v>
      </c>
      <c r="G59" s="87" t="s">
        <v>952</v>
      </c>
      <c r="H59" s="87" t="s">
        <v>951</v>
      </c>
      <c r="I59" s="87" t="s">
        <v>950</v>
      </c>
      <c r="J59" s="87" t="s">
        <v>949</v>
      </c>
      <c r="K59" s="87" t="s">
        <v>948</v>
      </c>
    </row>
    <row r="60" spans="1:13" s="77" customFormat="1" ht="45">
      <c r="A60" s="5">
        <v>49</v>
      </c>
      <c r="B60" s="101" t="s">
        <v>938</v>
      </c>
      <c r="C60" s="87" t="s">
        <v>947</v>
      </c>
      <c r="D60" s="87" t="s">
        <v>286</v>
      </c>
      <c r="E60" s="87" t="s">
        <v>936</v>
      </c>
      <c r="F60" s="87" t="s">
        <v>276</v>
      </c>
      <c r="G60" s="87" t="s">
        <v>946</v>
      </c>
      <c r="H60" s="87" t="s">
        <v>941</v>
      </c>
      <c r="I60" s="87" t="s">
        <v>945</v>
      </c>
      <c r="J60" s="87" t="s">
        <v>944</v>
      </c>
      <c r="K60" s="87" t="s">
        <v>888</v>
      </c>
    </row>
    <row r="61" spans="1:13" s="77" customFormat="1" ht="45">
      <c r="A61" s="5">
        <v>50</v>
      </c>
      <c r="B61" s="101" t="s">
        <v>938</v>
      </c>
      <c r="C61" s="87" t="s">
        <v>943</v>
      </c>
      <c r="D61" s="87" t="s">
        <v>286</v>
      </c>
      <c r="E61" s="87" t="s">
        <v>936</v>
      </c>
      <c r="F61" s="87" t="s">
        <v>276</v>
      </c>
      <c r="G61" s="87" t="s">
        <v>942</v>
      </c>
      <c r="H61" s="87" t="s">
        <v>941</v>
      </c>
      <c r="I61" s="87" t="s">
        <v>940</v>
      </c>
      <c r="J61" s="87" t="s">
        <v>939</v>
      </c>
      <c r="K61" s="87" t="s">
        <v>888</v>
      </c>
    </row>
    <row r="62" spans="1:13" s="77" customFormat="1" ht="45">
      <c r="A62" s="5">
        <v>51</v>
      </c>
      <c r="B62" s="101" t="s">
        <v>938</v>
      </c>
      <c r="C62" s="87" t="s">
        <v>937</v>
      </c>
      <c r="D62" s="87" t="s">
        <v>286</v>
      </c>
      <c r="E62" s="87" t="s">
        <v>936</v>
      </c>
      <c r="F62" s="87" t="s">
        <v>276</v>
      </c>
      <c r="G62" s="87" t="s">
        <v>935</v>
      </c>
      <c r="H62" s="87" t="s">
        <v>934</v>
      </c>
      <c r="I62" s="87" t="s">
        <v>901</v>
      </c>
      <c r="J62" s="87" t="s">
        <v>933</v>
      </c>
      <c r="K62" s="87" t="s">
        <v>888</v>
      </c>
    </row>
    <row r="63" spans="1:13" s="77" customFormat="1" ht="90">
      <c r="A63" s="5">
        <v>52</v>
      </c>
      <c r="B63" s="87" t="s">
        <v>920</v>
      </c>
      <c r="C63" s="87" t="s">
        <v>932</v>
      </c>
      <c r="D63" s="87" t="s">
        <v>278</v>
      </c>
      <c r="E63" s="87" t="s">
        <v>893</v>
      </c>
      <c r="F63" s="87" t="s">
        <v>276</v>
      </c>
      <c r="G63" s="87" t="s">
        <v>931</v>
      </c>
      <c r="H63" s="87" t="s">
        <v>930</v>
      </c>
      <c r="I63" s="87" t="s">
        <v>929</v>
      </c>
      <c r="J63" s="87" t="s">
        <v>928</v>
      </c>
      <c r="K63" s="87" t="s">
        <v>888</v>
      </c>
    </row>
    <row r="64" spans="1:13" s="77" customFormat="1" ht="106.5" customHeight="1">
      <c r="A64" s="5">
        <v>53</v>
      </c>
      <c r="B64" s="87" t="s">
        <v>920</v>
      </c>
      <c r="C64" s="87" t="s">
        <v>927</v>
      </c>
      <c r="D64" s="87" t="s">
        <v>918</v>
      </c>
      <c r="E64" s="87" t="s">
        <v>390</v>
      </c>
      <c r="F64" s="87" t="s">
        <v>926</v>
      </c>
      <c r="G64" s="87" t="s">
        <v>388</v>
      </c>
      <c r="H64" s="87" t="s">
        <v>916</v>
      </c>
      <c r="I64" s="87" t="s">
        <v>915</v>
      </c>
      <c r="J64" s="87" t="s">
        <v>838</v>
      </c>
      <c r="K64" s="78">
        <v>6875209</v>
      </c>
    </row>
    <row r="65" spans="1:11" s="77" customFormat="1" ht="108.75" customHeight="1">
      <c r="A65" s="5">
        <v>54</v>
      </c>
      <c r="B65" s="87" t="s">
        <v>920</v>
      </c>
      <c r="C65" s="87" t="s">
        <v>925</v>
      </c>
      <c r="D65" s="87" t="s">
        <v>918</v>
      </c>
      <c r="E65" s="87" t="s">
        <v>390</v>
      </c>
      <c r="F65" s="87" t="s">
        <v>924</v>
      </c>
      <c r="G65" s="87" t="s">
        <v>388</v>
      </c>
      <c r="H65" s="87" t="s">
        <v>916</v>
      </c>
      <c r="I65" s="87" t="s">
        <v>915</v>
      </c>
      <c r="J65" s="87" t="s">
        <v>838</v>
      </c>
      <c r="K65" s="78">
        <v>6630913</v>
      </c>
    </row>
    <row r="66" spans="1:11" s="96" customFormat="1" ht="116.25" customHeight="1">
      <c r="A66" s="5">
        <v>55</v>
      </c>
      <c r="B66" s="87" t="s">
        <v>920</v>
      </c>
      <c r="C66" s="87" t="s">
        <v>923</v>
      </c>
      <c r="D66" s="87" t="s">
        <v>918</v>
      </c>
      <c r="E66" s="87" t="s">
        <v>390</v>
      </c>
      <c r="F66" s="87" t="s">
        <v>922</v>
      </c>
      <c r="G66" s="87" t="s">
        <v>388</v>
      </c>
      <c r="H66" s="87" t="s">
        <v>921</v>
      </c>
      <c r="I66" s="87" t="s">
        <v>915</v>
      </c>
      <c r="J66" s="87" t="s">
        <v>838</v>
      </c>
      <c r="K66" s="78">
        <v>6630913</v>
      </c>
    </row>
    <row r="67" spans="1:11" s="77" customFormat="1" ht="112.5" customHeight="1">
      <c r="A67" s="5">
        <v>56</v>
      </c>
      <c r="B67" s="87" t="s">
        <v>920</v>
      </c>
      <c r="C67" s="87" t="s">
        <v>919</v>
      </c>
      <c r="D67" s="87" t="s">
        <v>918</v>
      </c>
      <c r="E67" s="87" t="s">
        <v>390</v>
      </c>
      <c r="F67" s="87" t="s">
        <v>917</v>
      </c>
      <c r="G67" s="87" t="s">
        <v>388</v>
      </c>
      <c r="H67" s="87" t="s">
        <v>916</v>
      </c>
      <c r="I67" s="87" t="s">
        <v>915</v>
      </c>
      <c r="J67" s="87" t="s">
        <v>838</v>
      </c>
      <c r="K67" s="78">
        <v>2618499</v>
      </c>
    </row>
    <row r="68" spans="1:11" s="77" customFormat="1" ht="75">
      <c r="A68" s="5">
        <v>57</v>
      </c>
      <c r="B68" s="87" t="s">
        <v>914</v>
      </c>
      <c r="C68" s="87" t="s">
        <v>913</v>
      </c>
      <c r="D68" s="87" t="s">
        <v>912</v>
      </c>
      <c r="E68" s="87" t="s">
        <v>911</v>
      </c>
      <c r="F68" s="87" t="s">
        <v>910</v>
      </c>
      <c r="G68" s="87" t="s">
        <v>909</v>
      </c>
      <c r="H68" s="87" t="s">
        <v>771</v>
      </c>
      <c r="I68" s="87" t="s">
        <v>908</v>
      </c>
      <c r="J68" s="87" t="s">
        <v>907</v>
      </c>
      <c r="K68" s="87" t="s">
        <v>906</v>
      </c>
    </row>
    <row r="69" spans="1:11" s="77" customFormat="1" ht="45">
      <c r="A69" s="5">
        <v>58</v>
      </c>
      <c r="B69" s="87" t="s">
        <v>887</v>
      </c>
      <c r="C69" s="87" t="s">
        <v>905</v>
      </c>
      <c r="D69" s="87" t="s">
        <v>900</v>
      </c>
      <c r="E69" s="87" t="s">
        <v>904</v>
      </c>
      <c r="F69" s="87" t="s">
        <v>692</v>
      </c>
      <c r="G69" s="87" t="s">
        <v>903</v>
      </c>
      <c r="H69" s="87" t="s">
        <v>902</v>
      </c>
      <c r="I69" s="87" t="s">
        <v>901</v>
      </c>
      <c r="J69" s="87" t="s">
        <v>900</v>
      </c>
      <c r="K69" s="87" t="s">
        <v>899</v>
      </c>
    </row>
    <row r="70" spans="1:11" s="77" customFormat="1" ht="90">
      <c r="A70" s="5">
        <v>59</v>
      </c>
      <c r="B70" s="87" t="s">
        <v>887</v>
      </c>
      <c r="C70" s="87" t="s">
        <v>898</v>
      </c>
      <c r="D70" s="87" t="s">
        <v>278</v>
      </c>
      <c r="E70" s="87" t="s">
        <v>893</v>
      </c>
      <c r="F70" s="87" t="s">
        <v>276</v>
      </c>
      <c r="G70" s="87" t="s">
        <v>897</v>
      </c>
      <c r="H70" s="87" t="s">
        <v>891</v>
      </c>
      <c r="I70" s="87" t="s">
        <v>896</v>
      </c>
      <c r="J70" s="87" t="s">
        <v>895</v>
      </c>
      <c r="K70" s="87" t="s">
        <v>888</v>
      </c>
    </row>
    <row r="71" spans="1:11" s="77" customFormat="1" ht="90">
      <c r="A71" s="5">
        <v>60</v>
      </c>
      <c r="B71" s="87" t="s">
        <v>887</v>
      </c>
      <c r="C71" s="87" t="s">
        <v>894</v>
      </c>
      <c r="D71" s="87" t="s">
        <v>278</v>
      </c>
      <c r="E71" s="87" t="s">
        <v>893</v>
      </c>
      <c r="F71" s="87" t="s">
        <v>276</v>
      </c>
      <c r="G71" s="87" t="s">
        <v>892</v>
      </c>
      <c r="H71" s="87" t="s">
        <v>891</v>
      </c>
      <c r="I71" s="87" t="s">
        <v>890</v>
      </c>
      <c r="J71" s="87" t="s">
        <v>889</v>
      </c>
      <c r="K71" s="87" t="s">
        <v>888</v>
      </c>
    </row>
    <row r="72" spans="1:11" s="77" customFormat="1" ht="45">
      <c r="A72" s="5">
        <v>61</v>
      </c>
      <c r="B72" s="87" t="s">
        <v>887</v>
      </c>
      <c r="C72" s="87" t="s">
        <v>886</v>
      </c>
      <c r="D72" s="87" t="s">
        <v>881</v>
      </c>
      <c r="E72" s="87" t="s">
        <v>884</v>
      </c>
      <c r="F72" s="87" t="s">
        <v>885</v>
      </c>
      <c r="G72" s="87" t="s">
        <v>884</v>
      </c>
      <c r="H72" s="87" t="s">
        <v>883</v>
      </c>
      <c r="I72" s="87" t="s">
        <v>882</v>
      </c>
      <c r="J72" s="87" t="s">
        <v>881</v>
      </c>
      <c r="K72" s="87" t="s">
        <v>880</v>
      </c>
    </row>
    <row r="73" spans="1:11" ht="20.25" customHeight="1">
      <c r="A73" s="83" t="s">
        <v>879</v>
      </c>
      <c r="B73" s="82"/>
      <c r="C73" s="82"/>
      <c r="D73" s="82"/>
      <c r="E73" s="82"/>
      <c r="F73" s="82"/>
      <c r="G73" s="82"/>
      <c r="H73" s="82"/>
      <c r="I73" s="82"/>
      <c r="J73" s="82"/>
      <c r="K73" s="81"/>
    </row>
    <row r="74" spans="1:11" s="77" customFormat="1" ht="48" customHeight="1">
      <c r="A74" s="5">
        <v>62</v>
      </c>
      <c r="B74" s="92" t="s">
        <v>837</v>
      </c>
      <c r="C74" s="87" t="s">
        <v>878</v>
      </c>
      <c r="D74" s="87" t="s">
        <v>873</v>
      </c>
      <c r="E74" s="87" t="s">
        <v>877</v>
      </c>
      <c r="F74" s="87" t="s">
        <v>743</v>
      </c>
      <c r="G74" s="26" t="s">
        <v>876</v>
      </c>
      <c r="H74" s="87" t="s">
        <v>875</v>
      </c>
      <c r="I74" s="87" t="s">
        <v>874</v>
      </c>
      <c r="J74" s="87" t="s">
        <v>873</v>
      </c>
      <c r="K74" s="97">
        <v>7198380</v>
      </c>
    </row>
    <row r="75" spans="1:11" s="77" customFormat="1" ht="75">
      <c r="A75" s="5">
        <v>63</v>
      </c>
      <c r="B75" s="87" t="s">
        <v>837</v>
      </c>
      <c r="C75" s="87" t="s">
        <v>872</v>
      </c>
      <c r="D75" s="87" t="s">
        <v>846</v>
      </c>
      <c r="E75" s="87" t="s">
        <v>851</v>
      </c>
      <c r="F75" s="87" t="s">
        <v>871</v>
      </c>
      <c r="G75" s="26" t="s">
        <v>849</v>
      </c>
      <c r="H75" s="87" t="s">
        <v>870</v>
      </c>
      <c r="I75" s="87" t="s">
        <v>847</v>
      </c>
      <c r="J75" s="87" t="s">
        <v>846</v>
      </c>
      <c r="K75" s="97">
        <v>4630500</v>
      </c>
    </row>
    <row r="76" spans="1:11" s="77" customFormat="1" ht="75">
      <c r="A76" s="5">
        <v>64</v>
      </c>
      <c r="B76" s="87" t="s">
        <v>837</v>
      </c>
      <c r="C76" s="87" t="s">
        <v>869</v>
      </c>
      <c r="D76" s="87" t="s">
        <v>846</v>
      </c>
      <c r="E76" s="87" t="s">
        <v>851</v>
      </c>
      <c r="F76" s="87" t="s">
        <v>868</v>
      </c>
      <c r="G76" s="26" t="s">
        <v>849</v>
      </c>
      <c r="H76" s="87" t="s">
        <v>867</v>
      </c>
      <c r="I76" s="87" t="s">
        <v>847</v>
      </c>
      <c r="J76" s="87" t="s">
        <v>846</v>
      </c>
      <c r="K76" s="97">
        <v>493920</v>
      </c>
    </row>
    <row r="77" spans="1:11" s="77" customFormat="1" ht="75">
      <c r="A77" s="5">
        <v>65</v>
      </c>
      <c r="B77" s="87" t="s">
        <v>837</v>
      </c>
      <c r="C77" s="87" t="s">
        <v>866</v>
      </c>
      <c r="D77" s="87" t="s">
        <v>846</v>
      </c>
      <c r="E77" s="87" t="s">
        <v>851</v>
      </c>
      <c r="F77" s="87" t="s">
        <v>865</v>
      </c>
      <c r="G77" s="26" t="s">
        <v>849</v>
      </c>
      <c r="H77" s="87" t="s">
        <v>864</v>
      </c>
      <c r="I77" s="87" t="s">
        <v>847</v>
      </c>
      <c r="J77" s="87" t="s">
        <v>846</v>
      </c>
      <c r="K77" s="97">
        <v>1334466</v>
      </c>
    </row>
    <row r="78" spans="1:11" s="77" customFormat="1" ht="75">
      <c r="A78" s="5">
        <v>66</v>
      </c>
      <c r="B78" s="87" t="s">
        <v>837</v>
      </c>
      <c r="C78" s="87" t="s">
        <v>863</v>
      </c>
      <c r="D78" s="87" t="s">
        <v>846</v>
      </c>
      <c r="E78" s="87" t="s">
        <v>851</v>
      </c>
      <c r="F78" s="87" t="s">
        <v>862</v>
      </c>
      <c r="G78" s="26" t="s">
        <v>849</v>
      </c>
      <c r="H78" s="87" t="s">
        <v>861</v>
      </c>
      <c r="I78" s="87" t="s">
        <v>847</v>
      </c>
      <c r="J78" s="87" t="s">
        <v>846</v>
      </c>
      <c r="K78" s="97">
        <v>41112240</v>
      </c>
    </row>
    <row r="79" spans="1:11" s="77" customFormat="1" ht="75">
      <c r="A79" s="5">
        <v>67</v>
      </c>
      <c r="B79" s="87" t="s">
        <v>837</v>
      </c>
      <c r="C79" s="87" t="s">
        <v>860</v>
      </c>
      <c r="D79" s="87" t="s">
        <v>846</v>
      </c>
      <c r="E79" s="87" t="s">
        <v>851</v>
      </c>
      <c r="F79" s="87" t="s">
        <v>859</v>
      </c>
      <c r="G79" s="26" t="s">
        <v>849</v>
      </c>
      <c r="H79" s="87" t="s">
        <v>858</v>
      </c>
      <c r="I79" s="87" t="s">
        <v>847</v>
      </c>
      <c r="J79" s="87" t="s">
        <v>846</v>
      </c>
      <c r="K79" s="97">
        <v>2593080</v>
      </c>
    </row>
    <row r="80" spans="1:11" s="77" customFormat="1" ht="75">
      <c r="A80" s="5">
        <v>68</v>
      </c>
      <c r="B80" s="87" t="s">
        <v>837</v>
      </c>
      <c r="C80" s="87" t="s">
        <v>857</v>
      </c>
      <c r="D80" s="87" t="s">
        <v>846</v>
      </c>
      <c r="E80" s="87" t="s">
        <v>851</v>
      </c>
      <c r="F80" s="87" t="s">
        <v>856</v>
      </c>
      <c r="G80" s="26" t="s">
        <v>849</v>
      </c>
      <c r="H80" s="87" t="s">
        <v>855</v>
      </c>
      <c r="I80" s="87" t="s">
        <v>847</v>
      </c>
      <c r="J80" s="87" t="s">
        <v>846</v>
      </c>
      <c r="K80" s="97">
        <v>3303090</v>
      </c>
    </row>
    <row r="81" spans="1:11" s="77" customFormat="1" ht="75">
      <c r="A81" s="5">
        <v>69</v>
      </c>
      <c r="B81" s="87" t="s">
        <v>837</v>
      </c>
      <c r="C81" s="87" t="s">
        <v>854</v>
      </c>
      <c r="D81" s="87" t="s">
        <v>846</v>
      </c>
      <c r="E81" s="87" t="s">
        <v>851</v>
      </c>
      <c r="F81" s="87" t="s">
        <v>607</v>
      </c>
      <c r="G81" s="26" t="s">
        <v>849</v>
      </c>
      <c r="H81" s="87" t="s">
        <v>853</v>
      </c>
      <c r="I81" s="87" t="s">
        <v>847</v>
      </c>
      <c r="J81" s="87" t="s">
        <v>846</v>
      </c>
      <c r="K81" s="97">
        <v>1037232</v>
      </c>
    </row>
    <row r="82" spans="1:11" s="77" customFormat="1" ht="75">
      <c r="A82" s="5">
        <v>70</v>
      </c>
      <c r="B82" s="87" t="s">
        <v>837</v>
      </c>
      <c r="C82" s="87" t="s">
        <v>852</v>
      </c>
      <c r="D82" s="87" t="s">
        <v>846</v>
      </c>
      <c r="E82" s="87" t="s">
        <v>851</v>
      </c>
      <c r="F82" s="87" t="s">
        <v>850</v>
      </c>
      <c r="G82" s="26" t="s">
        <v>849</v>
      </c>
      <c r="H82" s="87" t="s">
        <v>848</v>
      </c>
      <c r="I82" s="87" t="s">
        <v>847</v>
      </c>
      <c r="J82" s="87" t="s">
        <v>846</v>
      </c>
      <c r="K82" s="97">
        <v>959616</v>
      </c>
    </row>
    <row r="83" spans="1:11" s="77" customFormat="1" ht="60">
      <c r="A83" s="5">
        <v>71</v>
      </c>
      <c r="B83" s="87" t="s">
        <v>837</v>
      </c>
      <c r="C83" s="87" t="s">
        <v>845</v>
      </c>
      <c r="D83" s="87" t="s">
        <v>844</v>
      </c>
      <c r="E83" s="87" t="s">
        <v>843</v>
      </c>
      <c r="F83" s="87" t="s">
        <v>842</v>
      </c>
      <c r="G83" s="26" t="s">
        <v>841</v>
      </c>
      <c r="H83" s="87" t="s">
        <v>840</v>
      </c>
      <c r="I83" s="87" t="s">
        <v>839</v>
      </c>
      <c r="J83" s="87" t="s">
        <v>838</v>
      </c>
      <c r="K83" s="97">
        <v>5772445</v>
      </c>
    </row>
    <row r="84" spans="1:11" s="77" customFormat="1" ht="63" customHeight="1">
      <c r="A84" s="5">
        <v>72</v>
      </c>
      <c r="B84" s="92" t="s">
        <v>837</v>
      </c>
      <c r="C84" s="87" t="s">
        <v>836</v>
      </c>
      <c r="D84" s="87" t="s">
        <v>835</v>
      </c>
      <c r="E84" s="87" t="s">
        <v>834</v>
      </c>
      <c r="F84" s="86" t="s">
        <v>276</v>
      </c>
      <c r="G84" s="26" t="s">
        <v>833</v>
      </c>
      <c r="H84" s="87" t="s">
        <v>832</v>
      </c>
      <c r="I84" s="87" t="s">
        <v>831</v>
      </c>
      <c r="J84" s="87" t="s">
        <v>830</v>
      </c>
      <c r="K84" s="97">
        <v>45000000</v>
      </c>
    </row>
    <row r="85" spans="1:11" s="77" customFormat="1" ht="60">
      <c r="A85" s="5">
        <v>73</v>
      </c>
      <c r="B85" s="87" t="s">
        <v>829</v>
      </c>
      <c r="C85" s="87" t="s">
        <v>828</v>
      </c>
      <c r="D85" s="100" t="s">
        <v>827</v>
      </c>
      <c r="E85" s="87" t="s">
        <v>826</v>
      </c>
      <c r="F85" s="87" t="s">
        <v>825</v>
      </c>
      <c r="G85" s="87" t="s">
        <v>824</v>
      </c>
      <c r="H85" s="87" t="s">
        <v>823</v>
      </c>
      <c r="I85" s="87" t="s">
        <v>822</v>
      </c>
      <c r="J85" s="87" t="s">
        <v>821</v>
      </c>
      <c r="K85" s="99">
        <v>0</v>
      </c>
    </row>
    <row r="86" spans="1:11" s="77" customFormat="1" ht="105">
      <c r="A86" s="5">
        <v>74</v>
      </c>
      <c r="B86" s="92" t="s">
        <v>820</v>
      </c>
      <c r="C86" s="87" t="s">
        <v>819</v>
      </c>
      <c r="D86" s="87" t="s">
        <v>818</v>
      </c>
      <c r="E86" s="98" t="s">
        <v>817</v>
      </c>
      <c r="F86" s="87" t="s">
        <v>743</v>
      </c>
      <c r="G86" s="87" t="s">
        <v>816</v>
      </c>
      <c r="H86" s="87" t="s">
        <v>815</v>
      </c>
      <c r="I86" s="87" t="s">
        <v>814</v>
      </c>
      <c r="J86" s="87" t="s">
        <v>813</v>
      </c>
      <c r="K86" s="97">
        <v>9724578</v>
      </c>
    </row>
    <row r="87" spans="1:11" s="77" customFormat="1" ht="45">
      <c r="A87" s="5">
        <v>75</v>
      </c>
      <c r="B87" s="92" t="s">
        <v>755</v>
      </c>
      <c r="C87" s="87" t="s">
        <v>812</v>
      </c>
      <c r="D87" s="86" t="s">
        <v>651</v>
      </c>
      <c r="E87" s="87" t="s">
        <v>554</v>
      </c>
      <c r="F87" s="86" t="s">
        <v>276</v>
      </c>
      <c r="G87" s="87" t="s">
        <v>811</v>
      </c>
      <c r="H87" s="87" t="s">
        <v>810</v>
      </c>
      <c r="I87" s="87" t="s">
        <v>809</v>
      </c>
      <c r="J87" s="87" t="s">
        <v>808</v>
      </c>
      <c r="K87" s="78">
        <v>45000000</v>
      </c>
    </row>
    <row r="88" spans="1:11" s="77" customFormat="1" ht="45">
      <c r="A88" s="5">
        <v>76</v>
      </c>
      <c r="B88" s="92" t="s">
        <v>755</v>
      </c>
      <c r="C88" s="87" t="s">
        <v>807</v>
      </c>
      <c r="D88" s="86" t="s">
        <v>651</v>
      </c>
      <c r="E88" s="87" t="s">
        <v>554</v>
      </c>
      <c r="F88" s="86" t="s">
        <v>276</v>
      </c>
      <c r="G88" s="87" t="s">
        <v>806</v>
      </c>
      <c r="H88" s="87" t="s">
        <v>805</v>
      </c>
      <c r="I88" s="87" t="s">
        <v>804</v>
      </c>
      <c r="J88" s="87" t="s">
        <v>803</v>
      </c>
      <c r="K88" s="78">
        <v>45000000</v>
      </c>
    </row>
    <row r="89" spans="1:11" s="77" customFormat="1" ht="45">
      <c r="A89" s="5">
        <v>77</v>
      </c>
      <c r="B89" s="92" t="s">
        <v>785</v>
      </c>
      <c r="C89" s="87" t="s">
        <v>802</v>
      </c>
      <c r="D89" s="86" t="s">
        <v>651</v>
      </c>
      <c r="E89" s="87" t="s">
        <v>554</v>
      </c>
      <c r="F89" s="86" t="s">
        <v>276</v>
      </c>
      <c r="G89" s="87" t="s">
        <v>801</v>
      </c>
      <c r="H89" s="87" t="s">
        <v>800</v>
      </c>
      <c r="I89" s="87" t="s">
        <v>624</v>
      </c>
      <c r="J89" s="87" t="s">
        <v>799</v>
      </c>
      <c r="K89" s="78">
        <v>45000000</v>
      </c>
    </row>
    <row r="90" spans="1:11" s="77" customFormat="1" ht="57.95" customHeight="1">
      <c r="A90" s="5">
        <v>78</v>
      </c>
      <c r="B90" s="92" t="s">
        <v>785</v>
      </c>
      <c r="C90" s="87" t="s">
        <v>798</v>
      </c>
      <c r="D90" s="86" t="s">
        <v>651</v>
      </c>
      <c r="E90" s="87" t="s">
        <v>797</v>
      </c>
      <c r="F90" s="86" t="s">
        <v>276</v>
      </c>
      <c r="G90" s="87" t="s">
        <v>796</v>
      </c>
      <c r="H90" s="87" t="s">
        <v>795</v>
      </c>
      <c r="I90" s="87" t="s">
        <v>794</v>
      </c>
      <c r="J90" s="87" t="s">
        <v>793</v>
      </c>
      <c r="K90" s="78">
        <v>45000000</v>
      </c>
    </row>
    <row r="91" spans="1:11" s="77" customFormat="1" ht="57" customHeight="1">
      <c r="A91" s="5">
        <v>79</v>
      </c>
      <c r="B91" s="92" t="s">
        <v>785</v>
      </c>
      <c r="C91" s="87" t="s">
        <v>792</v>
      </c>
      <c r="D91" s="86" t="s">
        <v>791</v>
      </c>
      <c r="E91" s="87" t="s">
        <v>789</v>
      </c>
      <c r="F91" s="86" t="s">
        <v>790</v>
      </c>
      <c r="G91" s="87" t="s">
        <v>789</v>
      </c>
      <c r="H91" s="87" t="s">
        <v>771</v>
      </c>
      <c r="I91" s="87" t="s">
        <v>788</v>
      </c>
      <c r="J91" s="87" t="s">
        <v>787</v>
      </c>
      <c r="K91" s="87" t="s">
        <v>786</v>
      </c>
    </row>
    <row r="92" spans="1:11" s="77" customFormat="1" ht="57" customHeight="1">
      <c r="A92" s="5">
        <v>80</v>
      </c>
      <c r="B92" s="92" t="s">
        <v>785</v>
      </c>
      <c r="C92" s="87" t="s">
        <v>784</v>
      </c>
      <c r="D92" s="86" t="s">
        <v>783</v>
      </c>
      <c r="E92" s="87" t="s">
        <v>782</v>
      </c>
      <c r="F92" s="86" t="s">
        <v>781</v>
      </c>
      <c r="G92" s="87" t="s">
        <v>780</v>
      </c>
      <c r="H92" s="87" t="s">
        <v>771</v>
      </c>
      <c r="I92" s="87" t="s">
        <v>779</v>
      </c>
      <c r="J92" s="87" t="s">
        <v>778</v>
      </c>
      <c r="K92" s="87" t="s">
        <v>777</v>
      </c>
    </row>
    <row r="93" spans="1:11" s="96" customFormat="1" ht="57" customHeight="1">
      <c r="A93" s="5">
        <v>81</v>
      </c>
      <c r="B93" s="92" t="s">
        <v>776</v>
      </c>
      <c r="C93" s="87" t="s">
        <v>775</v>
      </c>
      <c r="D93" s="86" t="s">
        <v>774</v>
      </c>
      <c r="E93" s="87" t="s">
        <v>772</v>
      </c>
      <c r="F93" s="86" t="s">
        <v>773</v>
      </c>
      <c r="G93" s="87" t="s">
        <v>772</v>
      </c>
      <c r="H93" s="87" t="s">
        <v>771</v>
      </c>
      <c r="I93" s="87" t="s">
        <v>770</v>
      </c>
      <c r="J93" s="87" t="s">
        <v>769</v>
      </c>
      <c r="K93" s="87" t="s">
        <v>768</v>
      </c>
    </row>
    <row r="94" spans="1:11" s="77" customFormat="1" ht="75">
      <c r="A94" s="5">
        <v>82</v>
      </c>
      <c r="B94" s="92" t="s">
        <v>755</v>
      </c>
      <c r="C94" s="87" t="s">
        <v>767</v>
      </c>
      <c r="D94" s="86" t="s">
        <v>766</v>
      </c>
      <c r="E94" s="87" t="s">
        <v>765</v>
      </c>
      <c r="F94" s="86" t="s">
        <v>276</v>
      </c>
      <c r="G94" s="87" t="s">
        <v>765</v>
      </c>
      <c r="H94" s="87" t="s">
        <v>764</v>
      </c>
      <c r="I94" s="87" t="s">
        <v>763</v>
      </c>
      <c r="J94" s="87" t="s">
        <v>762</v>
      </c>
      <c r="K94" s="78">
        <v>45000000</v>
      </c>
    </row>
    <row r="95" spans="1:11" s="77" customFormat="1" ht="60">
      <c r="A95" s="5">
        <v>83</v>
      </c>
      <c r="B95" s="92" t="s">
        <v>755</v>
      </c>
      <c r="C95" s="87" t="s">
        <v>761</v>
      </c>
      <c r="D95" s="87" t="s">
        <v>756</v>
      </c>
      <c r="E95" s="87" t="s">
        <v>760</v>
      </c>
      <c r="F95" s="87" t="s">
        <v>743</v>
      </c>
      <c r="G95" s="87" t="s">
        <v>759</v>
      </c>
      <c r="H95" s="87" t="s">
        <v>758</v>
      </c>
      <c r="I95" s="87" t="s">
        <v>757</v>
      </c>
      <c r="J95" s="87" t="s">
        <v>756</v>
      </c>
      <c r="K95" s="78">
        <v>6143445</v>
      </c>
    </row>
    <row r="96" spans="1:11" s="77" customFormat="1" ht="120">
      <c r="A96" s="5">
        <v>84</v>
      </c>
      <c r="B96" s="92" t="s">
        <v>755</v>
      </c>
      <c r="C96" s="87" t="s">
        <v>754</v>
      </c>
      <c r="D96" s="87" t="s">
        <v>753</v>
      </c>
      <c r="E96" s="87" t="s">
        <v>752</v>
      </c>
      <c r="F96" s="87" t="s">
        <v>743</v>
      </c>
      <c r="G96" s="87" t="s">
        <v>751</v>
      </c>
      <c r="H96" s="87" t="s">
        <v>750</v>
      </c>
      <c r="I96" s="87" t="s">
        <v>749</v>
      </c>
      <c r="J96" s="87" t="s">
        <v>748</v>
      </c>
      <c r="K96" s="78">
        <v>6732968</v>
      </c>
    </row>
    <row r="97" spans="1:18" ht="20.25" customHeight="1">
      <c r="A97" s="83" t="s">
        <v>747</v>
      </c>
      <c r="B97" s="82"/>
      <c r="C97" s="82"/>
      <c r="D97" s="82"/>
      <c r="E97" s="82"/>
      <c r="F97" s="82"/>
      <c r="G97" s="82"/>
      <c r="H97" s="82"/>
      <c r="I97" s="82"/>
      <c r="J97" s="82"/>
      <c r="K97" s="81"/>
    </row>
    <row r="98" spans="1:18" s="77" customFormat="1" ht="45">
      <c r="A98" s="5">
        <v>85</v>
      </c>
      <c r="B98" s="92" t="s">
        <v>746</v>
      </c>
      <c r="C98" s="87" t="s">
        <v>745</v>
      </c>
      <c r="D98" s="87" t="s">
        <v>739</v>
      </c>
      <c r="E98" s="87" t="s">
        <v>744</v>
      </c>
      <c r="F98" s="87" t="s">
        <v>743</v>
      </c>
      <c r="G98" s="87" t="s">
        <v>742</v>
      </c>
      <c r="H98" s="87" t="s">
        <v>741</v>
      </c>
      <c r="I98" s="87" t="s">
        <v>740</v>
      </c>
      <c r="J98" s="87" t="s">
        <v>739</v>
      </c>
      <c r="K98" s="78">
        <v>6807123</v>
      </c>
      <c r="M98" s="95"/>
    </row>
    <row r="99" spans="1:18" s="77" customFormat="1" ht="45">
      <c r="A99" s="5">
        <v>86</v>
      </c>
      <c r="B99" s="92" t="s">
        <v>738</v>
      </c>
      <c r="C99" s="87" t="s">
        <v>737</v>
      </c>
      <c r="D99" s="87" t="s">
        <v>736</v>
      </c>
      <c r="E99" s="87" t="s">
        <v>734</v>
      </c>
      <c r="F99" s="87" t="s">
        <v>735</v>
      </c>
      <c r="G99" s="87" t="s">
        <v>734</v>
      </c>
      <c r="H99" s="87" t="s">
        <v>733</v>
      </c>
      <c r="I99" s="87" t="s">
        <v>732</v>
      </c>
      <c r="J99" s="87" t="s">
        <v>731</v>
      </c>
      <c r="K99" s="78">
        <v>2795850</v>
      </c>
    </row>
    <row r="100" spans="1:18" s="77" customFormat="1" ht="75">
      <c r="A100" s="5">
        <v>87</v>
      </c>
      <c r="B100" s="92" t="s">
        <v>730</v>
      </c>
      <c r="C100" s="87" t="s">
        <v>729</v>
      </c>
      <c r="D100" s="87" t="s">
        <v>723</v>
      </c>
      <c r="E100" s="87" t="s">
        <v>728</v>
      </c>
      <c r="F100" s="87" t="s">
        <v>727</v>
      </c>
      <c r="G100" s="87" t="s">
        <v>726</v>
      </c>
      <c r="H100" s="87" t="s">
        <v>725</v>
      </c>
      <c r="I100" s="87" t="s">
        <v>724</v>
      </c>
      <c r="J100" s="87" t="s">
        <v>723</v>
      </c>
      <c r="K100" s="78">
        <v>14768892</v>
      </c>
    </row>
    <row r="101" spans="1:18" s="77" customFormat="1" ht="90">
      <c r="A101" s="5">
        <v>88</v>
      </c>
      <c r="B101" s="92" t="s">
        <v>717</v>
      </c>
      <c r="C101" s="87" t="s">
        <v>722</v>
      </c>
      <c r="D101" s="87" t="s">
        <v>710</v>
      </c>
      <c r="E101" s="87" t="s">
        <v>715</v>
      </c>
      <c r="F101" s="87" t="s">
        <v>721</v>
      </c>
      <c r="G101" s="87" t="s">
        <v>720</v>
      </c>
      <c r="H101" s="87" t="s">
        <v>719</v>
      </c>
      <c r="I101" s="87" t="s">
        <v>718</v>
      </c>
      <c r="J101" s="94" t="s">
        <v>710</v>
      </c>
      <c r="K101" s="78">
        <v>2913273</v>
      </c>
    </row>
    <row r="102" spans="1:18" s="77" customFormat="1" ht="90">
      <c r="A102" s="5">
        <v>89</v>
      </c>
      <c r="B102" s="92" t="s">
        <v>717</v>
      </c>
      <c r="C102" s="87" t="s">
        <v>716</v>
      </c>
      <c r="D102" s="87" t="s">
        <v>710</v>
      </c>
      <c r="E102" s="87" t="s">
        <v>715</v>
      </c>
      <c r="F102" s="87" t="s">
        <v>714</v>
      </c>
      <c r="G102" s="87" t="s">
        <v>713</v>
      </c>
      <c r="H102" s="87" t="s">
        <v>712</v>
      </c>
      <c r="I102" s="87" t="s">
        <v>711</v>
      </c>
      <c r="J102" s="94" t="s">
        <v>710</v>
      </c>
      <c r="K102" s="78">
        <v>6664350</v>
      </c>
    </row>
    <row r="103" spans="1:18" s="77" customFormat="1" ht="75">
      <c r="A103" s="5">
        <v>90</v>
      </c>
      <c r="B103" s="92" t="s">
        <v>695</v>
      </c>
      <c r="C103" s="87" t="s">
        <v>709</v>
      </c>
      <c r="D103" s="87" t="s">
        <v>708</v>
      </c>
      <c r="E103" s="87" t="s">
        <v>707</v>
      </c>
      <c r="F103" s="87" t="s">
        <v>706</v>
      </c>
      <c r="G103" s="87" t="s">
        <v>705</v>
      </c>
      <c r="H103" s="87" t="s">
        <v>704</v>
      </c>
      <c r="I103" s="87" t="s">
        <v>703</v>
      </c>
      <c r="J103" s="87" t="s">
        <v>702</v>
      </c>
      <c r="K103" s="78">
        <v>2586375</v>
      </c>
    </row>
    <row r="104" spans="1:18" s="77" customFormat="1" ht="54" customHeight="1">
      <c r="A104" s="5">
        <v>91</v>
      </c>
      <c r="B104" s="92" t="s">
        <v>695</v>
      </c>
      <c r="C104" s="79" t="s">
        <v>701</v>
      </c>
      <c r="D104" s="90" t="s">
        <v>696</v>
      </c>
      <c r="E104" s="91" t="s">
        <v>700</v>
      </c>
      <c r="F104" s="90" t="s">
        <v>613</v>
      </c>
      <c r="G104" s="91" t="s">
        <v>699</v>
      </c>
      <c r="H104" s="79" t="s">
        <v>698</v>
      </c>
      <c r="I104" s="79" t="s">
        <v>697</v>
      </c>
      <c r="J104" s="93" t="s">
        <v>696</v>
      </c>
      <c r="K104" s="78">
        <v>769500</v>
      </c>
    </row>
    <row r="105" spans="1:18" s="77" customFormat="1" ht="54" customHeight="1">
      <c r="A105" s="5">
        <v>92</v>
      </c>
      <c r="B105" s="92" t="s">
        <v>695</v>
      </c>
      <c r="C105" s="79" t="s">
        <v>694</v>
      </c>
      <c r="D105" s="90" t="s">
        <v>688</v>
      </c>
      <c r="E105" s="79" t="s">
        <v>693</v>
      </c>
      <c r="F105" s="90" t="s">
        <v>692</v>
      </c>
      <c r="G105" s="91" t="s">
        <v>691</v>
      </c>
      <c r="H105" s="79" t="s">
        <v>690</v>
      </c>
      <c r="I105" s="79" t="s">
        <v>689</v>
      </c>
      <c r="J105" s="90" t="s">
        <v>688</v>
      </c>
      <c r="K105" s="78">
        <v>5261760</v>
      </c>
    </row>
    <row r="106" spans="1:18" ht="20.25" customHeight="1">
      <c r="A106" s="83" t="s">
        <v>687</v>
      </c>
      <c r="B106" s="82"/>
      <c r="C106" s="82"/>
      <c r="D106" s="82"/>
      <c r="E106" s="82"/>
      <c r="F106" s="82"/>
      <c r="G106" s="82"/>
      <c r="H106" s="82"/>
      <c r="I106" s="82"/>
      <c r="J106" s="82"/>
      <c r="K106" s="81"/>
    </row>
    <row r="107" spans="1:18" s="77" customFormat="1" ht="45">
      <c r="A107" s="5">
        <v>93</v>
      </c>
      <c r="B107" s="80" t="s">
        <v>686</v>
      </c>
      <c r="C107" s="79" t="s">
        <v>685</v>
      </c>
      <c r="D107" s="79" t="s">
        <v>680</v>
      </c>
      <c r="E107" s="79" t="s">
        <v>684</v>
      </c>
      <c r="F107" s="79" t="s">
        <v>582</v>
      </c>
      <c r="G107" s="79" t="s">
        <v>683</v>
      </c>
      <c r="H107" s="79" t="s">
        <v>682</v>
      </c>
      <c r="I107" s="79" t="s">
        <v>681</v>
      </c>
      <c r="J107" s="79" t="s">
        <v>680</v>
      </c>
      <c r="K107" s="78">
        <v>24859399</v>
      </c>
      <c r="M107" s="85"/>
    </row>
    <row r="108" spans="1:18" s="77" customFormat="1" ht="97.5" customHeight="1">
      <c r="A108" s="5">
        <v>94</v>
      </c>
      <c r="B108" s="80" t="s">
        <v>658</v>
      </c>
      <c r="C108" s="79" t="s">
        <v>679</v>
      </c>
      <c r="D108" s="79" t="s">
        <v>670</v>
      </c>
      <c r="E108" s="79" t="s">
        <v>675</v>
      </c>
      <c r="F108" s="79" t="s">
        <v>678</v>
      </c>
      <c r="G108" s="79" t="s">
        <v>673</v>
      </c>
      <c r="H108" s="79" t="s">
        <v>677</v>
      </c>
      <c r="I108" s="79" t="s">
        <v>671</v>
      </c>
      <c r="J108" s="79" t="s">
        <v>670</v>
      </c>
      <c r="K108" s="78">
        <v>3063744</v>
      </c>
      <c r="M108" s="85"/>
      <c r="P108" s="85"/>
      <c r="R108" s="85"/>
    </row>
    <row r="109" spans="1:18" s="77" customFormat="1" ht="75">
      <c r="A109" s="5">
        <v>95</v>
      </c>
      <c r="B109" s="80" t="s">
        <v>658</v>
      </c>
      <c r="C109" s="79" t="s">
        <v>676</v>
      </c>
      <c r="D109" s="79" t="s">
        <v>670</v>
      </c>
      <c r="E109" s="79" t="s">
        <v>675</v>
      </c>
      <c r="F109" s="79" t="s">
        <v>674</v>
      </c>
      <c r="G109" s="79" t="s">
        <v>673</v>
      </c>
      <c r="H109" s="79" t="s">
        <v>672</v>
      </c>
      <c r="I109" s="79" t="s">
        <v>671</v>
      </c>
      <c r="J109" s="79" t="s">
        <v>670</v>
      </c>
      <c r="K109" s="78">
        <v>7659360</v>
      </c>
      <c r="M109" s="85"/>
      <c r="O109" s="85"/>
      <c r="P109" s="85"/>
      <c r="R109" s="85"/>
    </row>
    <row r="110" spans="1:18" s="77" customFormat="1" ht="60">
      <c r="A110" s="5">
        <v>96</v>
      </c>
      <c r="B110" s="80" t="s">
        <v>658</v>
      </c>
      <c r="C110" s="79" t="s">
        <v>669</v>
      </c>
      <c r="D110" s="79" t="s">
        <v>663</v>
      </c>
      <c r="E110" s="79" t="s">
        <v>668</v>
      </c>
      <c r="F110" s="79" t="s">
        <v>667</v>
      </c>
      <c r="G110" s="79" t="s">
        <v>666</v>
      </c>
      <c r="H110" s="79" t="s">
        <v>665</v>
      </c>
      <c r="I110" s="79" t="s">
        <v>664</v>
      </c>
      <c r="J110" s="79" t="s">
        <v>663</v>
      </c>
      <c r="K110" s="78">
        <v>6070500</v>
      </c>
      <c r="M110" s="85"/>
      <c r="O110" s="85"/>
      <c r="P110" s="85"/>
      <c r="R110" s="85"/>
    </row>
    <row r="111" spans="1:18" s="77" customFormat="1" ht="45">
      <c r="A111" s="5">
        <v>97</v>
      </c>
      <c r="B111" s="80" t="s">
        <v>658</v>
      </c>
      <c r="C111" s="79" t="s">
        <v>662</v>
      </c>
      <c r="D111" s="89" t="s">
        <v>555</v>
      </c>
      <c r="E111" s="87" t="s">
        <v>554</v>
      </c>
      <c r="F111" s="86" t="s">
        <v>276</v>
      </c>
      <c r="G111" s="88" t="s">
        <v>661</v>
      </c>
      <c r="H111" s="79" t="s">
        <v>660</v>
      </c>
      <c r="I111" s="79" t="s">
        <v>640</v>
      </c>
      <c r="J111" s="79" t="s">
        <v>659</v>
      </c>
      <c r="K111" s="78">
        <v>45000000</v>
      </c>
      <c r="P111" s="85"/>
    </row>
    <row r="112" spans="1:18" s="77" customFormat="1" ht="45">
      <c r="A112" s="5">
        <v>98</v>
      </c>
      <c r="B112" s="80" t="s">
        <v>658</v>
      </c>
      <c r="C112" s="79" t="s">
        <v>657</v>
      </c>
      <c r="D112" s="89" t="s">
        <v>555</v>
      </c>
      <c r="E112" s="87" t="s">
        <v>554</v>
      </c>
      <c r="F112" s="86" t="s">
        <v>276</v>
      </c>
      <c r="G112" s="88" t="s">
        <v>656</v>
      </c>
      <c r="H112" s="79" t="s">
        <v>655</v>
      </c>
      <c r="I112" s="79" t="s">
        <v>654</v>
      </c>
      <c r="J112" s="79" t="s">
        <v>653</v>
      </c>
      <c r="K112" s="78">
        <v>45000000</v>
      </c>
    </row>
    <row r="113" spans="1:18" s="77" customFormat="1" ht="61.5" customHeight="1">
      <c r="A113" s="5">
        <v>99</v>
      </c>
      <c r="B113" s="80" t="s">
        <v>646</v>
      </c>
      <c r="C113" s="79" t="s">
        <v>652</v>
      </c>
      <c r="D113" s="86" t="s">
        <v>651</v>
      </c>
      <c r="E113" s="87" t="s">
        <v>554</v>
      </c>
      <c r="F113" s="86" t="s">
        <v>276</v>
      </c>
      <c r="G113" s="79" t="s">
        <v>650</v>
      </c>
      <c r="H113" s="79" t="s">
        <v>649</v>
      </c>
      <c r="I113" s="79" t="s">
        <v>648</v>
      </c>
      <c r="J113" s="79" t="s">
        <v>647</v>
      </c>
      <c r="K113" s="78">
        <v>45000000</v>
      </c>
      <c r="O113" s="85"/>
      <c r="P113" s="85"/>
    </row>
    <row r="114" spans="1:18" s="77" customFormat="1" ht="72.75" customHeight="1">
      <c r="A114" s="5">
        <v>100</v>
      </c>
      <c r="B114" s="80" t="s">
        <v>646</v>
      </c>
      <c r="C114" s="79" t="s">
        <v>645</v>
      </c>
      <c r="D114" s="86" t="s">
        <v>644</v>
      </c>
      <c r="E114" s="87" t="s">
        <v>643</v>
      </c>
      <c r="F114" s="86" t="s">
        <v>582</v>
      </c>
      <c r="G114" s="79" t="s">
        <v>642</v>
      </c>
      <c r="H114" s="79" t="s">
        <v>641</v>
      </c>
      <c r="I114" s="79" t="s">
        <v>640</v>
      </c>
      <c r="J114" s="86" t="s">
        <v>639</v>
      </c>
      <c r="K114" s="78">
        <v>5917968</v>
      </c>
      <c r="P114" s="85"/>
      <c r="Q114" s="85"/>
    </row>
    <row r="115" spans="1:18" ht="20.25" customHeight="1">
      <c r="A115" s="83" t="s">
        <v>638</v>
      </c>
      <c r="B115" s="82"/>
      <c r="C115" s="82"/>
      <c r="D115" s="82"/>
      <c r="E115" s="82"/>
      <c r="F115" s="82"/>
      <c r="G115" s="82"/>
      <c r="H115" s="82"/>
      <c r="I115" s="82"/>
      <c r="J115" s="82"/>
      <c r="K115" s="81"/>
    </row>
    <row r="116" spans="1:18" s="77" customFormat="1" ht="54" customHeight="1">
      <c r="A116" s="5">
        <v>101</v>
      </c>
      <c r="B116" s="80" t="s">
        <v>637</v>
      </c>
      <c r="C116" s="79" t="s">
        <v>636</v>
      </c>
      <c r="D116" s="79" t="s">
        <v>631</v>
      </c>
      <c r="E116" s="79" t="s">
        <v>634</v>
      </c>
      <c r="F116" s="79" t="s">
        <v>635</v>
      </c>
      <c r="G116" s="79" t="s">
        <v>634</v>
      </c>
      <c r="H116" s="79" t="s">
        <v>633</v>
      </c>
      <c r="I116" s="79" t="s">
        <v>632</v>
      </c>
      <c r="J116" s="79" t="s">
        <v>631</v>
      </c>
      <c r="K116" s="78">
        <v>26039880</v>
      </c>
      <c r="M116" s="85"/>
    </row>
    <row r="117" spans="1:18" s="77" customFormat="1" ht="30">
      <c r="A117" s="5">
        <v>102</v>
      </c>
      <c r="B117" s="80" t="s">
        <v>630</v>
      </c>
      <c r="C117" s="79" t="s">
        <v>629</v>
      </c>
      <c r="D117" s="79" t="s">
        <v>628</v>
      </c>
      <c r="E117" s="79" t="s">
        <v>626</v>
      </c>
      <c r="F117" s="79" t="s">
        <v>627</v>
      </c>
      <c r="G117" s="79" t="s">
        <v>626</v>
      </c>
      <c r="H117" s="79" t="s">
        <v>625</v>
      </c>
      <c r="I117" s="79" t="s">
        <v>624</v>
      </c>
      <c r="J117" s="79" t="s">
        <v>623</v>
      </c>
      <c r="K117" s="78">
        <v>248468</v>
      </c>
      <c r="M117" s="85"/>
    </row>
    <row r="118" spans="1:18" s="77" customFormat="1" ht="97.5" customHeight="1">
      <c r="A118" s="5">
        <v>103</v>
      </c>
      <c r="B118" s="80" t="s">
        <v>595</v>
      </c>
      <c r="C118" s="79" t="s">
        <v>622</v>
      </c>
      <c r="D118" s="79" t="s">
        <v>621</v>
      </c>
      <c r="E118" s="79" t="s">
        <v>619</v>
      </c>
      <c r="F118" s="79" t="s">
        <v>620</v>
      </c>
      <c r="G118" s="79" t="s">
        <v>619</v>
      </c>
      <c r="H118" s="79" t="s">
        <v>618</v>
      </c>
      <c r="I118" s="79" t="s">
        <v>617</v>
      </c>
      <c r="J118" s="79" t="s">
        <v>616</v>
      </c>
      <c r="K118" s="78">
        <v>3493530</v>
      </c>
      <c r="M118" s="85"/>
      <c r="P118" s="85"/>
      <c r="R118" s="85"/>
    </row>
    <row r="119" spans="1:18" s="77" customFormat="1" ht="60">
      <c r="A119" s="5">
        <v>104</v>
      </c>
      <c r="B119" s="80" t="s">
        <v>595</v>
      </c>
      <c r="C119" s="79" t="s">
        <v>615</v>
      </c>
      <c r="D119" s="79" t="s">
        <v>614</v>
      </c>
      <c r="E119" s="79" t="s">
        <v>612</v>
      </c>
      <c r="F119" s="79" t="s">
        <v>613</v>
      </c>
      <c r="G119" s="79" t="s">
        <v>612</v>
      </c>
      <c r="H119" s="79" t="s">
        <v>611</v>
      </c>
      <c r="I119" s="79" t="s">
        <v>610</v>
      </c>
      <c r="J119" s="79" t="s">
        <v>609</v>
      </c>
      <c r="K119" s="78">
        <v>376200</v>
      </c>
      <c r="M119" s="85"/>
      <c r="O119" s="85"/>
      <c r="P119" s="85"/>
      <c r="R119" s="85"/>
    </row>
    <row r="120" spans="1:18" s="77" customFormat="1" ht="30">
      <c r="A120" s="5">
        <v>105</v>
      </c>
      <c r="B120" s="80" t="s">
        <v>595</v>
      </c>
      <c r="C120" s="79" t="s">
        <v>608</v>
      </c>
      <c r="D120" s="79" t="s">
        <v>542</v>
      </c>
      <c r="E120" s="79" t="s">
        <v>606</v>
      </c>
      <c r="F120" s="79" t="s">
        <v>607</v>
      </c>
      <c r="G120" s="79" t="s">
        <v>606</v>
      </c>
      <c r="H120" s="79" t="s">
        <v>605</v>
      </c>
      <c r="I120" s="79" t="s">
        <v>543</v>
      </c>
      <c r="J120" s="79" t="s">
        <v>542</v>
      </c>
      <c r="K120" s="78">
        <v>3507840</v>
      </c>
      <c r="M120" s="85"/>
      <c r="O120" s="85"/>
      <c r="P120" s="85"/>
      <c r="R120" s="85"/>
    </row>
    <row r="121" spans="1:18" s="77" customFormat="1" ht="45">
      <c r="A121" s="5">
        <v>106</v>
      </c>
      <c r="B121" s="80" t="s">
        <v>595</v>
      </c>
      <c r="C121" s="79" t="s">
        <v>604</v>
      </c>
      <c r="D121" s="86" t="s">
        <v>555</v>
      </c>
      <c r="E121" s="87" t="s">
        <v>554</v>
      </c>
      <c r="F121" s="86" t="s">
        <v>276</v>
      </c>
      <c r="G121" s="88" t="s">
        <v>603</v>
      </c>
      <c r="H121" s="79" t="s">
        <v>602</v>
      </c>
      <c r="I121" s="79" t="s">
        <v>601</v>
      </c>
      <c r="J121" s="79" t="s">
        <v>600</v>
      </c>
      <c r="K121" s="78">
        <v>45000000</v>
      </c>
      <c r="P121" s="85"/>
    </row>
    <row r="122" spans="1:18" s="77" customFormat="1" ht="45">
      <c r="A122" s="5">
        <v>107</v>
      </c>
      <c r="B122" s="80" t="s">
        <v>595</v>
      </c>
      <c r="C122" s="79" t="s">
        <v>599</v>
      </c>
      <c r="D122" s="86" t="s">
        <v>555</v>
      </c>
      <c r="E122" s="87" t="s">
        <v>554</v>
      </c>
      <c r="F122" s="86" t="s">
        <v>276</v>
      </c>
      <c r="G122" s="79" t="s">
        <v>598</v>
      </c>
      <c r="H122" s="79" t="s">
        <v>597</v>
      </c>
      <c r="I122" s="79" t="s">
        <v>112</v>
      </c>
      <c r="J122" s="79" t="s">
        <v>596</v>
      </c>
      <c r="K122" s="78">
        <v>45000000</v>
      </c>
      <c r="P122" s="85"/>
    </row>
    <row r="123" spans="1:18" s="77" customFormat="1" ht="82.5" customHeight="1">
      <c r="A123" s="5">
        <v>108</v>
      </c>
      <c r="B123" s="80" t="s">
        <v>595</v>
      </c>
      <c r="C123" s="79" t="s">
        <v>594</v>
      </c>
      <c r="D123" s="86" t="s">
        <v>588</v>
      </c>
      <c r="E123" s="79" t="s">
        <v>593</v>
      </c>
      <c r="F123" s="86" t="s">
        <v>592</v>
      </c>
      <c r="G123" s="79" t="s">
        <v>591</v>
      </c>
      <c r="H123" s="79" t="s">
        <v>590</v>
      </c>
      <c r="I123" s="79" t="s">
        <v>589</v>
      </c>
      <c r="J123" s="86" t="s">
        <v>588</v>
      </c>
      <c r="K123" s="78">
        <v>16436520</v>
      </c>
      <c r="P123" s="85"/>
    </row>
    <row r="124" spans="1:18" s="77" customFormat="1" ht="60">
      <c r="A124" s="5">
        <v>109</v>
      </c>
      <c r="B124" s="80" t="s">
        <v>577</v>
      </c>
      <c r="C124" s="79" t="s">
        <v>587</v>
      </c>
      <c r="D124" s="86" t="s">
        <v>585</v>
      </c>
      <c r="E124" s="87" t="s">
        <v>586</v>
      </c>
      <c r="F124" s="86" t="s">
        <v>582</v>
      </c>
      <c r="G124" s="79" t="s">
        <v>581</v>
      </c>
      <c r="H124" s="79" t="s">
        <v>580</v>
      </c>
      <c r="I124" s="79" t="s">
        <v>579</v>
      </c>
      <c r="J124" s="79" t="s">
        <v>585</v>
      </c>
      <c r="K124" s="78">
        <v>9123602</v>
      </c>
    </row>
    <row r="125" spans="1:18" s="77" customFormat="1" ht="61.5" customHeight="1">
      <c r="A125" s="5">
        <v>110</v>
      </c>
      <c r="B125" s="80" t="s">
        <v>577</v>
      </c>
      <c r="C125" s="79" t="s">
        <v>584</v>
      </c>
      <c r="D125" s="86" t="s">
        <v>578</v>
      </c>
      <c r="E125" s="87" t="s">
        <v>583</v>
      </c>
      <c r="F125" s="86" t="s">
        <v>582</v>
      </c>
      <c r="G125" s="79" t="s">
        <v>581</v>
      </c>
      <c r="H125" s="79" t="s">
        <v>580</v>
      </c>
      <c r="I125" s="79" t="s">
        <v>579</v>
      </c>
      <c r="J125" s="86" t="s">
        <v>578</v>
      </c>
      <c r="K125" s="78">
        <v>9123602</v>
      </c>
      <c r="O125" s="85"/>
      <c r="P125" s="85"/>
    </row>
    <row r="126" spans="1:18" s="77" customFormat="1" ht="61.5" customHeight="1">
      <c r="A126" s="5">
        <v>111</v>
      </c>
      <c r="B126" s="80" t="s">
        <v>577</v>
      </c>
      <c r="C126" s="79" t="s">
        <v>576</v>
      </c>
      <c r="D126" s="86" t="s">
        <v>575</v>
      </c>
      <c r="E126" s="79" t="s">
        <v>574</v>
      </c>
      <c r="F126" s="86" t="s">
        <v>573</v>
      </c>
      <c r="G126" s="79" t="s">
        <v>572</v>
      </c>
      <c r="H126" s="79" t="s">
        <v>571</v>
      </c>
      <c r="I126" s="79" t="s">
        <v>570</v>
      </c>
      <c r="J126" s="86" t="s">
        <v>569</v>
      </c>
      <c r="K126" s="78">
        <v>31895604</v>
      </c>
      <c r="O126" s="85"/>
      <c r="P126" s="85"/>
    </row>
    <row r="127" spans="1:18" s="77" customFormat="1" ht="72.75" customHeight="1">
      <c r="A127" s="5">
        <v>112</v>
      </c>
      <c r="B127" s="80" t="s">
        <v>557</v>
      </c>
      <c r="C127" s="79" t="s">
        <v>568</v>
      </c>
      <c r="D127" s="86" t="s">
        <v>555</v>
      </c>
      <c r="E127" s="87" t="s">
        <v>554</v>
      </c>
      <c r="F127" s="86" t="s">
        <v>276</v>
      </c>
      <c r="G127" s="79" t="s">
        <v>567</v>
      </c>
      <c r="H127" s="79" t="s">
        <v>552</v>
      </c>
      <c r="I127" s="79" t="s">
        <v>566</v>
      </c>
      <c r="J127" s="86" t="s">
        <v>565</v>
      </c>
      <c r="K127" s="78">
        <v>45000000</v>
      </c>
      <c r="P127" s="85"/>
      <c r="Q127" s="85"/>
    </row>
    <row r="128" spans="1:18" s="77" customFormat="1" ht="72.75" customHeight="1">
      <c r="A128" s="5">
        <v>113</v>
      </c>
      <c r="B128" s="80" t="s">
        <v>557</v>
      </c>
      <c r="C128" s="79" t="s">
        <v>564</v>
      </c>
      <c r="D128" s="86" t="s">
        <v>558</v>
      </c>
      <c r="E128" s="87" t="s">
        <v>563</v>
      </c>
      <c r="F128" s="86" t="s">
        <v>562</v>
      </c>
      <c r="G128" s="79" t="s">
        <v>561</v>
      </c>
      <c r="H128" s="79" t="s">
        <v>560</v>
      </c>
      <c r="I128" s="79" t="s">
        <v>559</v>
      </c>
      <c r="J128" s="86" t="s">
        <v>558</v>
      </c>
      <c r="K128" s="78">
        <v>9940000</v>
      </c>
      <c r="P128" s="85"/>
      <c r="Q128" s="85"/>
    </row>
    <row r="129" spans="1:18" s="77" customFormat="1" ht="72.75" customHeight="1">
      <c r="A129" s="5">
        <v>114</v>
      </c>
      <c r="B129" s="80" t="s">
        <v>557</v>
      </c>
      <c r="C129" s="79" t="s">
        <v>556</v>
      </c>
      <c r="D129" s="86" t="s">
        <v>555</v>
      </c>
      <c r="E129" s="87" t="s">
        <v>554</v>
      </c>
      <c r="F129" s="86" t="s">
        <v>276</v>
      </c>
      <c r="G129" s="79" t="s">
        <v>553</v>
      </c>
      <c r="H129" s="79" t="s">
        <v>552</v>
      </c>
      <c r="I129" s="79" t="s">
        <v>551</v>
      </c>
      <c r="J129" s="86" t="s">
        <v>550</v>
      </c>
      <c r="K129" s="78">
        <v>45000000</v>
      </c>
      <c r="P129" s="85"/>
      <c r="Q129" s="85"/>
    </row>
    <row r="130" spans="1:18" ht="20.25" customHeight="1">
      <c r="A130" s="83" t="s">
        <v>549</v>
      </c>
      <c r="B130" s="82"/>
      <c r="C130" s="82"/>
      <c r="D130" s="82"/>
      <c r="E130" s="82"/>
      <c r="F130" s="82"/>
      <c r="G130" s="82"/>
      <c r="H130" s="82"/>
      <c r="I130" s="82"/>
      <c r="J130" s="82"/>
      <c r="K130" s="81"/>
    </row>
    <row r="131" spans="1:18" s="77" customFormat="1" ht="105" customHeight="1">
      <c r="A131" s="20">
        <v>115</v>
      </c>
      <c r="B131" s="80" t="s">
        <v>529</v>
      </c>
      <c r="C131" s="79" t="s">
        <v>548</v>
      </c>
      <c r="D131" s="79" t="s">
        <v>542</v>
      </c>
      <c r="E131" s="79" t="s">
        <v>547</v>
      </c>
      <c r="F131" s="79" t="s">
        <v>546</v>
      </c>
      <c r="G131" s="79" t="s">
        <v>545</v>
      </c>
      <c r="H131" s="79" t="s">
        <v>544</v>
      </c>
      <c r="I131" s="79" t="s">
        <v>543</v>
      </c>
      <c r="J131" s="79" t="s">
        <v>542</v>
      </c>
      <c r="K131" s="78">
        <v>12500000</v>
      </c>
      <c r="M131" s="85"/>
      <c r="O131" s="85"/>
      <c r="P131" s="85"/>
      <c r="R131" s="85"/>
    </row>
    <row r="132" spans="1:18" s="77" customFormat="1" ht="66.75" customHeight="1">
      <c r="A132" s="5">
        <v>116</v>
      </c>
      <c r="B132" s="80" t="s">
        <v>529</v>
      </c>
      <c r="C132" s="79" t="s">
        <v>541</v>
      </c>
      <c r="D132" s="79" t="s">
        <v>540</v>
      </c>
      <c r="E132" s="79" t="s">
        <v>538</v>
      </c>
      <c r="F132" s="79" t="s">
        <v>539</v>
      </c>
      <c r="G132" s="79" t="s">
        <v>538</v>
      </c>
      <c r="H132" s="79" t="s">
        <v>537</v>
      </c>
      <c r="I132" s="79" t="s">
        <v>536</v>
      </c>
      <c r="J132" s="79" t="s">
        <v>535</v>
      </c>
      <c r="K132" s="78">
        <v>821342</v>
      </c>
      <c r="M132" s="85"/>
    </row>
    <row r="133" spans="1:18" s="77" customFormat="1" ht="88.5" customHeight="1">
      <c r="A133" s="20">
        <v>117</v>
      </c>
      <c r="B133" s="80" t="s">
        <v>529</v>
      </c>
      <c r="C133" s="79" t="s">
        <v>534</v>
      </c>
      <c r="D133" s="79" t="s">
        <v>527</v>
      </c>
      <c r="E133" s="79" t="s">
        <v>526</v>
      </c>
      <c r="F133" s="79" t="s">
        <v>533</v>
      </c>
      <c r="G133" s="79" t="s">
        <v>532</v>
      </c>
      <c r="H133" s="79" t="s">
        <v>351</v>
      </c>
      <c r="I133" s="79" t="s">
        <v>531</v>
      </c>
      <c r="J133" s="79" t="s">
        <v>530</v>
      </c>
      <c r="K133" s="78">
        <v>45000000</v>
      </c>
      <c r="M133" s="85"/>
    </row>
    <row r="134" spans="1:18" s="77" customFormat="1" ht="102.75" customHeight="1">
      <c r="A134" s="5">
        <v>118</v>
      </c>
      <c r="B134" s="80" t="s">
        <v>529</v>
      </c>
      <c r="C134" s="79" t="s">
        <v>528</v>
      </c>
      <c r="D134" s="79" t="s">
        <v>527</v>
      </c>
      <c r="E134" s="79" t="s">
        <v>526</v>
      </c>
      <c r="F134" s="79" t="s">
        <v>525</v>
      </c>
      <c r="G134" s="79" t="s">
        <v>524</v>
      </c>
      <c r="H134" s="79" t="s">
        <v>523</v>
      </c>
      <c r="I134" s="79" t="s">
        <v>522</v>
      </c>
      <c r="J134" s="79" t="s">
        <v>521</v>
      </c>
      <c r="K134" s="78">
        <v>45000000</v>
      </c>
      <c r="M134" s="85"/>
      <c r="P134" s="85"/>
      <c r="R134" s="85"/>
    </row>
    <row r="135" spans="1:18" s="77" customFormat="1" ht="106.5" customHeight="1">
      <c r="A135" s="20">
        <v>119</v>
      </c>
      <c r="B135" s="80" t="s">
        <v>520</v>
      </c>
      <c r="C135" s="79" t="s">
        <v>519</v>
      </c>
      <c r="D135" s="79" t="s">
        <v>513</v>
      </c>
      <c r="E135" s="79" t="s">
        <v>518</v>
      </c>
      <c r="F135" s="79" t="s">
        <v>517</v>
      </c>
      <c r="G135" s="79" t="s">
        <v>516</v>
      </c>
      <c r="H135" s="79" t="s">
        <v>515</v>
      </c>
      <c r="I135" s="79" t="s">
        <v>514</v>
      </c>
      <c r="J135" s="79" t="s">
        <v>513</v>
      </c>
      <c r="K135" s="78">
        <v>15328440</v>
      </c>
      <c r="M135" s="85"/>
      <c r="O135" s="85"/>
      <c r="P135" s="85"/>
      <c r="R135" s="85"/>
    </row>
    <row r="136" spans="1:18" s="77" customFormat="1" ht="90">
      <c r="A136" s="5">
        <v>120</v>
      </c>
      <c r="B136" s="80" t="s">
        <v>402</v>
      </c>
      <c r="C136" s="79" t="s">
        <v>512</v>
      </c>
      <c r="D136" s="79" t="s">
        <v>391</v>
      </c>
      <c r="E136" s="79" t="s">
        <v>390</v>
      </c>
      <c r="F136" s="79" t="s">
        <v>511</v>
      </c>
      <c r="G136" s="79" t="s">
        <v>388</v>
      </c>
      <c r="H136" s="79" t="s">
        <v>510</v>
      </c>
      <c r="I136" s="79" t="s">
        <v>386</v>
      </c>
      <c r="J136" s="79" t="s">
        <v>385</v>
      </c>
      <c r="K136" s="78">
        <v>3029170</v>
      </c>
    </row>
    <row r="137" spans="1:18" s="77" customFormat="1" ht="90">
      <c r="A137" s="20">
        <v>121</v>
      </c>
      <c r="B137" s="80" t="s">
        <v>402</v>
      </c>
      <c r="C137" s="79" t="s">
        <v>509</v>
      </c>
      <c r="D137" s="79" t="s">
        <v>391</v>
      </c>
      <c r="E137" s="79" t="s">
        <v>390</v>
      </c>
      <c r="F137" s="79" t="s">
        <v>508</v>
      </c>
      <c r="G137" s="79" t="s">
        <v>388</v>
      </c>
      <c r="H137" s="79" t="s">
        <v>436</v>
      </c>
      <c r="I137" s="79" t="s">
        <v>386</v>
      </c>
      <c r="J137" s="79" t="s">
        <v>385</v>
      </c>
      <c r="K137" s="78">
        <v>6720013</v>
      </c>
    </row>
    <row r="138" spans="1:18" s="77" customFormat="1" ht="90">
      <c r="A138" s="5">
        <v>122</v>
      </c>
      <c r="B138" s="80" t="s">
        <v>402</v>
      </c>
      <c r="C138" s="79" t="s">
        <v>507</v>
      </c>
      <c r="D138" s="79" t="s">
        <v>391</v>
      </c>
      <c r="E138" s="79" t="s">
        <v>390</v>
      </c>
      <c r="F138" s="79" t="s">
        <v>506</v>
      </c>
      <c r="G138" s="79" t="s">
        <v>388</v>
      </c>
      <c r="H138" s="79" t="s">
        <v>505</v>
      </c>
      <c r="I138" s="79" t="s">
        <v>386</v>
      </c>
      <c r="J138" s="79" t="s">
        <v>385</v>
      </c>
      <c r="K138" s="78">
        <v>3466000</v>
      </c>
    </row>
    <row r="139" spans="1:18" s="77" customFormat="1" ht="90">
      <c r="A139" s="20">
        <v>123</v>
      </c>
      <c r="B139" s="80" t="s">
        <v>402</v>
      </c>
      <c r="C139" s="79" t="s">
        <v>504</v>
      </c>
      <c r="D139" s="79" t="s">
        <v>391</v>
      </c>
      <c r="E139" s="79" t="s">
        <v>390</v>
      </c>
      <c r="F139" s="79" t="s">
        <v>503</v>
      </c>
      <c r="G139" s="79" t="s">
        <v>388</v>
      </c>
      <c r="H139" s="79" t="s">
        <v>502</v>
      </c>
      <c r="I139" s="79" t="s">
        <v>386</v>
      </c>
      <c r="J139" s="79" t="s">
        <v>385</v>
      </c>
      <c r="K139" s="78">
        <v>2726000</v>
      </c>
    </row>
    <row r="140" spans="1:18" s="77" customFormat="1" ht="90">
      <c r="A140" s="5">
        <v>124</v>
      </c>
      <c r="B140" s="80" t="s">
        <v>402</v>
      </c>
      <c r="C140" s="79" t="s">
        <v>501</v>
      </c>
      <c r="D140" s="79" t="s">
        <v>391</v>
      </c>
      <c r="E140" s="79" t="s">
        <v>390</v>
      </c>
      <c r="F140" s="79" t="s">
        <v>500</v>
      </c>
      <c r="G140" s="79" t="s">
        <v>388</v>
      </c>
      <c r="H140" s="79" t="s">
        <v>499</v>
      </c>
      <c r="I140" s="79" t="s">
        <v>386</v>
      </c>
      <c r="J140" s="79" t="s">
        <v>385</v>
      </c>
      <c r="K140" s="78">
        <v>2602600</v>
      </c>
    </row>
    <row r="141" spans="1:18" s="77" customFormat="1" ht="90">
      <c r="A141" s="20">
        <v>125</v>
      </c>
      <c r="B141" s="80" t="s">
        <v>402</v>
      </c>
      <c r="C141" s="79" t="s">
        <v>498</v>
      </c>
      <c r="D141" s="79" t="s">
        <v>391</v>
      </c>
      <c r="E141" s="79" t="s">
        <v>390</v>
      </c>
      <c r="F141" s="79" t="s">
        <v>497</v>
      </c>
      <c r="G141" s="79" t="s">
        <v>388</v>
      </c>
      <c r="H141" s="79" t="s">
        <v>496</v>
      </c>
      <c r="I141" s="79" t="s">
        <v>386</v>
      </c>
      <c r="J141" s="79" t="s">
        <v>385</v>
      </c>
      <c r="K141" s="78">
        <v>18137800</v>
      </c>
    </row>
    <row r="142" spans="1:18" s="77" customFormat="1" ht="113.25" customHeight="1">
      <c r="A142" s="5">
        <v>126</v>
      </c>
      <c r="B142" s="80" t="s">
        <v>402</v>
      </c>
      <c r="C142" s="79" t="s">
        <v>495</v>
      </c>
      <c r="D142" s="79" t="s">
        <v>391</v>
      </c>
      <c r="E142" s="79" t="s">
        <v>390</v>
      </c>
      <c r="F142" s="79" t="s">
        <v>494</v>
      </c>
      <c r="G142" s="79" t="s">
        <v>388</v>
      </c>
      <c r="H142" s="79" t="s">
        <v>493</v>
      </c>
      <c r="I142" s="79" t="s">
        <v>386</v>
      </c>
      <c r="J142" s="79" t="s">
        <v>417</v>
      </c>
      <c r="K142" s="78">
        <v>11651811</v>
      </c>
      <c r="P142" s="85"/>
    </row>
    <row r="143" spans="1:18" s="77" customFormat="1" ht="90">
      <c r="A143" s="20">
        <v>127</v>
      </c>
      <c r="B143" s="80" t="s">
        <v>402</v>
      </c>
      <c r="C143" s="79" t="s">
        <v>492</v>
      </c>
      <c r="D143" s="79" t="s">
        <v>391</v>
      </c>
      <c r="E143" s="79" t="s">
        <v>390</v>
      </c>
      <c r="F143" s="79" t="s">
        <v>491</v>
      </c>
      <c r="G143" s="79" t="s">
        <v>388</v>
      </c>
      <c r="H143" s="79" t="s">
        <v>490</v>
      </c>
      <c r="I143" s="79" t="s">
        <v>386</v>
      </c>
      <c r="J143" s="79" t="s">
        <v>385</v>
      </c>
      <c r="K143" s="78">
        <v>8928838</v>
      </c>
    </row>
    <row r="144" spans="1:18" s="77" customFormat="1" ht="90">
      <c r="A144" s="5">
        <v>128</v>
      </c>
      <c r="B144" s="80" t="s">
        <v>402</v>
      </c>
      <c r="C144" s="79" t="s">
        <v>489</v>
      </c>
      <c r="D144" s="79" t="s">
        <v>391</v>
      </c>
      <c r="E144" s="79" t="s">
        <v>390</v>
      </c>
      <c r="F144" s="79" t="s">
        <v>488</v>
      </c>
      <c r="G144" s="79" t="s">
        <v>388</v>
      </c>
      <c r="H144" s="79" t="s">
        <v>487</v>
      </c>
      <c r="I144" s="79" t="s">
        <v>386</v>
      </c>
      <c r="J144" s="79" t="s">
        <v>385</v>
      </c>
      <c r="K144" s="78">
        <v>1916000</v>
      </c>
    </row>
    <row r="145" spans="1:16" s="77" customFormat="1" ht="90">
      <c r="A145" s="20">
        <v>129</v>
      </c>
      <c r="B145" s="80" t="s">
        <v>402</v>
      </c>
      <c r="C145" s="79" t="s">
        <v>486</v>
      </c>
      <c r="D145" s="79" t="s">
        <v>391</v>
      </c>
      <c r="E145" s="79" t="s">
        <v>390</v>
      </c>
      <c r="F145" s="79" t="s">
        <v>485</v>
      </c>
      <c r="G145" s="79" t="s">
        <v>388</v>
      </c>
      <c r="H145" s="79" t="s">
        <v>436</v>
      </c>
      <c r="I145" s="79" t="s">
        <v>386</v>
      </c>
      <c r="J145" s="79" t="s">
        <v>385</v>
      </c>
      <c r="K145" s="78">
        <v>6961209</v>
      </c>
    </row>
    <row r="146" spans="1:16" s="77" customFormat="1" ht="90">
      <c r="A146" s="5">
        <v>130</v>
      </c>
      <c r="B146" s="80" t="s">
        <v>402</v>
      </c>
      <c r="C146" s="79" t="s">
        <v>484</v>
      </c>
      <c r="D146" s="79" t="s">
        <v>391</v>
      </c>
      <c r="E146" s="79" t="s">
        <v>390</v>
      </c>
      <c r="F146" s="79" t="s">
        <v>483</v>
      </c>
      <c r="G146" s="79" t="s">
        <v>388</v>
      </c>
      <c r="H146" s="79" t="s">
        <v>482</v>
      </c>
      <c r="I146" s="79" t="s">
        <v>386</v>
      </c>
      <c r="J146" s="79" t="s">
        <v>417</v>
      </c>
      <c r="K146" s="78">
        <v>5447552</v>
      </c>
    </row>
    <row r="147" spans="1:16" s="77" customFormat="1" ht="90">
      <c r="A147" s="20">
        <v>131</v>
      </c>
      <c r="B147" s="80" t="s">
        <v>402</v>
      </c>
      <c r="C147" s="79" t="s">
        <v>481</v>
      </c>
      <c r="D147" s="79" t="s">
        <v>391</v>
      </c>
      <c r="E147" s="79" t="s">
        <v>390</v>
      </c>
      <c r="F147" s="79" t="s">
        <v>480</v>
      </c>
      <c r="G147" s="79" t="s">
        <v>388</v>
      </c>
      <c r="H147" s="79" t="s">
        <v>479</v>
      </c>
      <c r="I147" s="79" t="s">
        <v>386</v>
      </c>
      <c r="J147" s="79" t="s">
        <v>417</v>
      </c>
      <c r="K147" s="78">
        <v>21805250</v>
      </c>
    </row>
    <row r="148" spans="1:16" s="77" customFormat="1" ht="90">
      <c r="A148" s="5">
        <v>132</v>
      </c>
      <c r="B148" s="80" t="s">
        <v>402</v>
      </c>
      <c r="C148" s="79" t="s">
        <v>478</v>
      </c>
      <c r="D148" s="79" t="s">
        <v>391</v>
      </c>
      <c r="E148" s="79" t="s">
        <v>390</v>
      </c>
      <c r="F148" s="79" t="s">
        <v>477</v>
      </c>
      <c r="G148" s="79" t="s">
        <v>388</v>
      </c>
      <c r="H148" s="79" t="s">
        <v>476</v>
      </c>
      <c r="I148" s="79" t="s">
        <v>386</v>
      </c>
      <c r="J148" s="79" t="s">
        <v>385</v>
      </c>
      <c r="K148" s="78">
        <v>86000</v>
      </c>
    </row>
    <row r="149" spans="1:16" s="77" customFormat="1" ht="90">
      <c r="A149" s="20">
        <v>133</v>
      </c>
      <c r="B149" s="80" t="s">
        <v>402</v>
      </c>
      <c r="C149" s="79" t="s">
        <v>475</v>
      </c>
      <c r="D149" s="79" t="s">
        <v>391</v>
      </c>
      <c r="E149" s="79" t="s">
        <v>390</v>
      </c>
      <c r="F149" s="79" t="s">
        <v>474</v>
      </c>
      <c r="G149" s="79" t="s">
        <v>388</v>
      </c>
      <c r="H149" s="79" t="s">
        <v>473</v>
      </c>
      <c r="I149" s="79" t="s">
        <v>386</v>
      </c>
      <c r="J149" s="79" t="s">
        <v>460</v>
      </c>
      <c r="K149" s="78">
        <v>1915736</v>
      </c>
    </row>
    <row r="150" spans="1:16" s="77" customFormat="1" ht="106.5" customHeight="1">
      <c r="A150" s="5">
        <v>134</v>
      </c>
      <c r="B150" s="80" t="s">
        <v>402</v>
      </c>
      <c r="C150" s="79" t="s">
        <v>472</v>
      </c>
      <c r="D150" s="79" t="s">
        <v>391</v>
      </c>
      <c r="E150" s="79" t="s">
        <v>390</v>
      </c>
      <c r="F150" s="79" t="s">
        <v>471</v>
      </c>
      <c r="G150" s="79" t="s">
        <v>388</v>
      </c>
      <c r="H150" s="79" t="s">
        <v>470</v>
      </c>
      <c r="I150" s="79" t="s">
        <v>386</v>
      </c>
      <c r="J150" s="79" t="s">
        <v>417</v>
      </c>
      <c r="K150" s="78">
        <v>1482238</v>
      </c>
      <c r="P150" s="85"/>
    </row>
    <row r="151" spans="1:16" s="77" customFormat="1" ht="90">
      <c r="A151" s="20">
        <v>135</v>
      </c>
      <c r="B151" s="80" t="s">
        <v>402</v>
      </c>
      <c r="C151" s="79" t="s">
        <v>469</v>
      </c>
      <c r="D151" s="79" t="s">
        <v>391</v>
      </c>
      <c r="E151" s="79" t="s">
        <v>390</v>
      </c>
      <c r="F151" s="79" t="s">
        <v>468</v>
      </c>
      <c r="G151" s="79" t="s">
        <v>388</v>
      </c>
      <c r="H151" s="79" t="s">
        <v>467</v>
      </c>
      <c r="I151" s="79" t="s">
        <v>386</v>
      </c>
      <c r="J151" s="79" t="s">
        <v>385</v>
      </c>
      <c r="K151" s="78">
        <v>2040732</v>
      </c>
    </row>
    <row r="152" spans="1:16" s="77" customFormat="1" ht="90">
      <c r="A152" s="5">
        <v>136</v>
      </c>
      <c r="B152" s="80" t="s">
        <v>402</v>
      </c>
      <c r="C152" s="79" t="s">
        <v>466</v>
      </c>
      <c r="D152" s="79" t="s">
        <v>391</v>
      </c>
      <c r="E152" s="79" t="s">
        <v>390</v>
      </c>
      <c r="F152" s="79" t="s">
        <v>465</v>
      </c>
      <c r="G152" s="79" t="s">
        <v>388</v>
      </c>
      <c r="H152" s="79" t="s">
        <v>464</v>
      </c>
      <c r="I152" s="79" t="s">
        <v>386</v>
      </c>
      <c r="J152" s="79" t="s">
        <v>385</v>
      </c>
      <c r="K152" s="78">
        <v>2121404</v>
      </c>
    </row>
    <row r="153" spans="1:16" s="77" customFormat="1" ht="90">
      <c r="A153" s="20">
        <v>137</v>
      </c>
      <c r="B153" s="80" t="s">
        <v>402</v>
      </c>
      <c r="C153" s="79" t="s">
        <v>463</v>
      </c>
      <c r="D153" s="79" t="s">
        <v>391</v>
      </c>
      <c r="E153" s="79" t="s">
        <v>390</v>
      </c>
      <c r="F153" s="79" t="s">
        <v>462</v>
      </c>
      <c r="G153" s="79" t="s">
        <v>388</v>
      </c>
      <c r="H153" s="79" t="s">
        <v>461</v>
      </c>
      <c r="I153" s="79" t="s">
        <v>386</v>
      </c>
      <c r="J153" s="79" t="s">
        <v>460</v>
      </c>
      <c r="K153" s="78">
        <v>86000000</v>
      </c>
    </row>
    <row r="154" spans="1:16" s="77" customFormat="1" ht="102.75" customHeight="1">
      <c r="A154" s="5">
        <v>138</v>
      </c>
      <c r="B154" s="80" t="s">
        <v>402</v>
      </c>
      <c r="C154" s="79" t="s">
        <v>459</v>
      </c>
      <c r="D154" s="79" t="s">
        <v>391</v>
      </c>
      <c r="E154" s="79" t="s">
        <v>390</v>
      </c>
      <c r="F154" s="79" t="s">
        <v>458</v>
      </c>
      <c r="G154" s="79" t="s">
        <v>388</v>
      </c>
      <c r="H154" s="79" t="s">
        <v>421</v>
      </c>
      <c r="I154" s="79" t="s">
        <v>386</v>
      </c>
      <c r="J154" s="79" t="s">
        <v>417</v>
      </c>
      <c r="K154" s="78">
        <v>532796</v>
      </c>
      <c r="O154" s="85"/>
      <c r="P154" s="85"/>
    </row>
    <row r="155" spans="1:16" s="77" customFormat="1" ht="105" customHeight="1">
      <c r="A155" s="20">
        <v>139</v>
      </c>
      <c r="B155" s="80" t="s">
        <v>402</v>
      </c>
      <c r="C155" s="79" t="s">
        <v>457</v>
      </c>
      <c r="D155" s="79" t="s">
        <v>391</v>
      </c>
      <c r="E155" s="79" t="s">
        <v>390</v>
      </c>
      <c r="F155" s="79" t="s">
        <v>456</v>
      </c>
      <c r="G155" s="79" t="s">
        <v>388</v>
      </c>
      <c r="H155" s="79" t="s">
        <v>455</v>
      </c>
      <c r="I155" s="79" t="s">
        <v>386</v>
      </c>
      <c r="J155" s="79" t="s">
        <v>417</v>
      </c>
      <c r="K155" s="78">
        <v>706550</v>
      </c>
    </row>
    <row r="156" spans="1:16" s="77" customFormat="1" ht="90">
      <c r="A156" s="5">
        <v>140</v>
      </c>
      <c r="B156" s="80" t="s">
        <v>402</v>
      </c>
      <c r="C156" s="79" t="s">
        <v>454</v>
      </c>
      <c r="D156" s="79" t="s">
        <v>391</v>
      </c>
      <c r="E156" s="79" t="s">
        <v>390</v>
      </c>
      <c r="F156" s="79" t="s">
        <v>453</v>
      </c>
      <c r="G156" s="79" t="s">
        <v>388</v>
      </c>
      <c r="H156" s="79" t="s">
        <v>452</v>
      </c>
      <c r="I156" s="79" t="s">
        <v>386</v>
      </c>
      <c r="J156" s="79" t="s">
        <v>417</v>
      </c>
      <c r="K156" s="78">
        <v>3188750</v>
      </c>
    </row>
    <row r="157" spans="1:16" s="77" customFormat="1" ht="90">
      <c r="A157" s="20">
        <v>141</v>
      </c>
      <c r="B157" s="80" t="s">
        <v>402</v>
      </c>
      <c r="C157" s="79" t="s">
        <v>451</v>
      </c>
      <c r="D157" s="79" t="s">
        <v>391</v>
      </c>
      <c r="E157" s="79" t="s">
        <v>390</v>
      </c>
      <c r="F157" s="79" t="s">
        <v>450</v>
      </c>
      <c r="G157" s="79" t="s">
        <v>388</v>
      </c>
      <c r="H157" s="79" t="s">
        <v>449</v>
      </c>
      <c r="I157" s="79" t="s">
        <v>386</v>
      </c>
      <c r="J157" s="79" t="s">
        <v>385</v>
      </c>
      <c r="K157" s="78">
        <v>5577868</v>
      </c>
    </row>
    <row r="158" spans="1:16" s="77" customFormat="1" ht="90">
      <c r="A158" s="5">
        <v>142</v>
      </c>
      <c r="B158" s="80" t="s">
        <v>402</v>
      </c>
      <c r="C158" s="79" t="s">
        <v>448</v>
      </c>
      <c r="D158" s="79" t="s">
        <v>391</v>
      </c>
      <c r="E158" s="79" t="s">
        <v>390</v>
      </c>
      <c r="F158" s="79" t="s">
        <v>447</v>
      </c>
      <c r="G158" s="79" t="s">
        <v>388</v>
      </c>
      <c r="H158" s="79" t="s">
        <v>436</v>
      </c>
      <c r="I158" s="79" t="s">
        <v>386</v>
      </c>
      <c r="J158" s="79" t="s">
        <v>385</v>
      </c>
      <c r="K158" s="78">
        <v>6961209</v>
      </c>
    </row>
    <row r="159" spans="1:16" s="77" customFormat="1" ht="90">
      <c r="A159" s="20">
        <v>143</v>
      </c>
      <c r="B159" s="80" t="s">
        <v>402</v>
      </c>
      <c r="C159" s="79" t="s">
        <v>446</v>
      </c>
      <c r="D159" s="79" t="s">
        <v>391</v>
      </c>
      <c r="E159" s="79" t="s">
        <v>390</v>
      </c>
      <c r="F159" s="79" t="s">
        <v>445</v>
      </c>
      <c r="G159" s="79" t="s">
        <v>388</v>
      </c>
      <c r="H159" s="79" t="s">
        <v>436</v>
      </c>
      <c r="I159" s="79" t="s">
        <v>386</v>
      </c>
      <c r="J159" s="79" t="s">
        <v>385</v>
      </c>
      <c r="K159" s="78">
        <v>6961209</v>
      </c>
    </row>
    <row r="160" spans="1:16" s="77" customFormat="1" ht="90">
      <c r="A160" s="5">
        <v>144</v>
      </c>
      <c r="B160" s="80" t="s">
        <v>402</v>
      </c>
      <c r="C160" s="79" t="s">
        <v>444</v>
      </c>
      <c r="D160" s="79" t="s">
        <v>391</v>
      </c>
      <c r="E160" s="79" t="s">
        <v>390</v>
      </c>
      <c r="F160" s="79" t="s">
        <v>443</v>
      </c>
      <c r="G160" s="79" t="s">
        <v>388</v>
      </c>
      <c r="H160" s="79" t="s">
        <v>436</v>
      </c>
      <c r="I160" s="79" t="s">
        <v>386</v>
      </c>
      <c r="J160" s="79" t="s">
        <v>385</v>
      </c>
      <c r="K160" s="78">
        <v>6961209</v>
      </c>
    </row>
    <row r="161" spans="1:17" s="77" customFormat="1" ht="90">
      <c r="A161" s="20">
        <v>145</v>
      </c>
      <c r="B161" s="80" t="s">
        <v>402</v>
      </c>
      <c r="C161" s="79" t="s">
        <v>442</v>
      </c>
      <c r="D161" s="79" t="s">
        <v>391</v>
      </c>
      <c r="E161" s="79" t="s">
        <v>390</v>
      </c>
      <c r="F161" s="79" t="s">
        <v>441</v>
      </c>
      <c r="G161" s="79" t="s">
        <v>388</v>
      </c>
      <c r="H161" s="79" t="s">
        <v>436</v>
      </c>
      <c r="I161" s="79" t="s">
        <v>386</v>
      </c>
      <c r="J161" s="79" t="s">
        <v>385</v>
      </c>
      <c r="K161" s="78">
        <v>6961209</v>
      </c>
    </row>
    <row r="162" spans="1:17" s="77" customFormat="1" ht="90">
      <c r="A162" s="5">
        <v>146</v>
      </c>
      <c r="B162" s="80" t="s">
        <v>402</v>
      </c>
      <c r="C162" s="79" t="s">
        <v>440</v>
      </c>
      <c r="D162" s="79" t="s">
        <v>391</v>
      </c>
      <c r="E162" s="79" t="s">
        <v>390</v>
      </c>
      <c r="F162" s="79" t="s">
        <v>439</v>
      </c>
      <c r="G162" s="79" t="s">
        <v>388</v>
      </c>
      <c r="H162" s="79" t="s">
        <v>436</v>
      </c>
      <c r="I162" s="79" t="s">
        <v>386</v>
      </c>
      <c r="J162" s="79" t="s">
        <v>385</v>
      </c>
      <c r="K162" s="78">
        <v>6961209</v>
      </c>
    </row>
    <row r="163" spans="1:17" s="77" customFormat="1" ht="90">
      <c r="A163" s="20">
        <v>147</v>
      </c>
      <c r="B163" s="80" t="s">
        <v>402</v>
      </c>
      <c r="C163" s="79" t="s">
        <v>438</v>
      </c>
      <c r="D163" s="79" t="s">
        <v>391</v>
      </c>
      <c r="E163" s="79" t="s">
        <v>390</v>
      </c>
      <c r="F163" s="79" t="s">
        <v>437</v>
      </c>
      <c r="G163" s="79" t="s">
        <v>388</v>
      </c>
      <c r="H163" s="79" t="s">
        <v>436</v>
      </c>
      <c r="I163" s="79" t="s">
        <v>386</v>
      </c>
      <c r="J163" s="79" t="s">
        <v>385</v>
      </c>
      <c r="K163" s="78">
        <v>6961209</v>
      </c>
    </row>
    <row r="164" spans="1:17" s="77" customFormat="1" ht="123" customHeight="1">
      <c r="A164" s="5">
        <v>148</v>
      </c>
      <c r="B164" s="80" t="s">
        <v>402</v>
      </c>
      <c r="C164" s="79" t="s">
        <v>435</v>
      </c>
      <c r="D164" s="79" t="s">
        <v>391</v>
      </c>
      <c r="E164" s="79" t="s">
        <v>390</v>
      </c>
      <c r="F164" s="79" t="s">
        <v>434</v>
      </c>
      <c r="G164" s="79" t="s">
        <v>388</v>
      </c>
      <c r="H164" s="79" t="s">
        <v>421</v>
      </c>
      <c r="I164" s="79" t="s">
        <v>386</v>
      </c>
      <c r="J164" s="79" t="s">
        <v>417</v>
      </c>
      <c r="K164" s="78">
        <v>532796</v>
      </c>
      <c r="P164" s="85"/>
      <c r="Q164" s="85"/>
    </row>
    <row r="165" spans="1:17" s="77" customFormat="1" ht="104.25" customHeight="1">
      <c r="A165" s="20">
        <v>149</v>
      </c>
      <c r="B165" s="80" t="s">
        <v>402</v>
      </c>
      <c r="C165" s="79" t="s">
        <v>433</v>
      </c>
      <c r="D165" s="79" t="s">
        <v>391</v>
      </c>
      <c r="E165" s="79" t="s">
        <v>390</v>
      </c>
      <c r="F165" s="79" t="s">
        <v>432</v>
      </c>
      <c r="G165" s="79" t="s">
        <v>388</v>
      </c>
      <c r="H165" s="79" t="s">
        <v>421</v>
      </c>
      <c r="I165" s="79" t="s">
        <v>386</v>
      </c>
      <c r="J165" s="79" t="s">
        <v>417</v>
      </c>
      <c r="K165" s="78">
        <v>532796</v>
      </c>
      <c r="P165" s="85"/>
      <c r="Q165" s="85"/>
    </row>
    <row r="166" spans="1:17" s="77" customFormat="1" ht="111.75" customHeight="1">
      <c r="A166" s="5">
        <v>150</v>
      </c>
      <c r="B166" s="80" t="s">
        <v>402</v>
      </c>
      <c r="C166" s="79" t="s">
        <v>431</v>
      </c>
      <c r="D166" s="79" t="s">
        <v>391</v>
      </c>
      <c r="E166" s="79" t="s">
        <v>390</v>
      </c>
      <c r="F166" s="79" t="s">
        <v>430</v>
      </c>
      <c r="G166" s="79" t="s">
        <v>388</v>
      </c>
      <c r="H166" s="79" t="s">
        <v>421</v>
      </c>
      <c r="I166" s="79" t="s">
        <v>386</v>
      </c>
      <c r="J166" s="79" t="s">
        <v>417</v>
      </c>
      <c r="K166" s="78">
        <v>532796</v>
      </c>
      <c r="P166" s="85"/>
      <c r="Q166" s="85"/>
    </row>
    <row r="167" spans="1:17" s="77" customFormat="1" ht="105" customHeight="1">
      <c r="A167" s="20">
        <v>151</v>
      </c>
      <c r="B167" s="80" t="s">
        <v>402</v>
      </c>
      <c r="C167" s="79" t="s">
        <v>429</v>
      </c>
      <c r="D167" s="79" t="s">
        <v>391</v>
      </c>
      <c r="E167" s="79" t="s">
        <v>390</v>
      </c>
      <c r="F167" s="79" t="s">
        <v>428</v>
      </c>
      <c r="G167" s="79" t="s">
        <v>388</v>
      </c>
      <c r="H167" s="79" t="s">
        <v>421</v>
      </c>
      <c r="I167" s="79" t="s">
        <v>386</v>
      </c>
      <c r="J167" s="79" t="s">
        <v>417</v>
      </c>
      <c r="K167" s="78">
        <v>532796</v>
      </c>
    </row>
    <row r="168" spans="1:17" s="77" customFormat="1" ht="90">
      <c r="A168" s="5">
        <v>152</v>
      </c>
      <c r="B168" s="80" t="s">
        <v>402</v>
      </c>
      <c r="C168" s="79" t="s">
        <v>427</v>
      </c>
      <c r="D168" s="79" t="s">
        <v>391</v>
      </c>
      <c r="E168" s="79" t="s">
        <v>390</v>
      </c>
      <c r="F168" s="79" t="s">
        <v>426</v>
      </c>
      <c r="G168" s="79" t="s">
        <v>388</v>
      </c>
      <c r="H168" s="79" t="s">
        <v>421</v>
      </c>
      <c r="I168" s="79" t="s">
        <v>386</v>
      </c>
      <c r="J168" s="79" t="s">
        <v>417</v>
      </c>
      <c r="K168" s="78">
        <v>532796</v>
      </c>
    </row>
    <row r="169" spans="1:17" s="77" customFormat="1" ht="90">
      <c r="A169" s="20">
        <v>153</v>
      </c>
      <c r="B169" s="80" t="s">
        <v>402</v>
      </c>
      <c r="C169" s="79" t="s">
        <v>425</v>
      </c>
      <c r="D169" s="79" t="s">
        <v>391</v>
      </c>
      <c r="E169" s="79" t="s">
        <v>390</v>
      </c>
      <c r="F169" s="79" t="s">
        <v>424</v>
      </c>
      <c r="G169" s="79" t="s">
        <v>388</v>
      </c>
      <c r="H169" s="79" t="s">
        <v>421</v>
      </c>
      <c r="I169" s="79" t="s">
        <v>386</v>
      </c>
      <c r="J169" s="79" t="s">
        <v>417</v>
      </c>
      <c r="K169" s="78">
        <v>532796</v>
      </c>
    </row>
    <row r="170" spans="1:17" s="77" customFormat="1" ht="90">
      <c r="A170" s="5">
        <v>154</v>
      </c>
      <c r="B170" s="80" t="s">
        <v>402</v>
      </c>
      <c r="C170" s="79" t="s">
        <v>423</v>
      </c>
      <c r="D170" s="79" t="s">
        <v>391</v>
      </c>
      <c r="E170" s="79" t="s">
        <v>390</v>
      </c>
      <c r="F170" s="79" t="s">
        <v>422</v>
      </c>
      <c r="G170" s="79" t="s">
        <v>388</v>
      </c>
      <c r="H170" s="79" t="s">
        <v>421</v>
      </c>
      <c r="I170" s="79" t="s">
        <v>386</v>
      </c>
      <c r="J170" s="79" t="s">
        <v>417</v>
      </c>
      <c r="K170" s="78">
        <v>532796</v>
      </c>
    </row>
    <row r="171" spans="1:17" s="77" customFormat="1" ht="108" customHeight="1">
      <c r="A171" s="20">
        <v>155</v>
      </c>
      <c r="B171" s="80" t="s">
        <v>402</v>
      </c>
      <c r="C171" s="79" t="s">
        <v>420</v>
      </c>
      <c r="D171" s="79" t="s">
        <v>391</v>
      </c>
      <c r="E171" s="79" t="s">
        <v>390</v>
      </c>
      <c r="F171" s="79" t="s">
        <v>419</v>
      </c>
      <c r="G171" s="79" t="s">
        <v>388</v>
      </c>
      <c r="H171" s="79" t="s">
        <v>418</v>
      </c>
      <c r="I171" s="79" t="s">
        <v>386</v>
      </c>
      <c r="J171" s="79" t="s">
        <v>417</v>
      </c>
      <c r="K171" s="78">
        <v>1113631</v>
      </c>
      <c r="O171" s="85"/>
      <c r="P171" s="85"/>
    </row>
    <row r="172" spans="1:17" s="77" customFormat="1" ht="110.25" customHeight="1">
      <c r="A172" s="5">
        <v>156</v>
      </c>
      <c r="B172" s="80" t="s">
        <v>402</v>
      </c>
      <c r="C172" s="79" t="s">
        <v>416</v>
      </c>
      <c r="D172" s="79" t="s">
        <v>410</v>
      </c>
      <c r="E172" s="79" t="s">
        <v>415</v>
      </c>
      <c r="F172" s="79" t="s">
        <v>414</v>
      </c>
      <c r="G172" s="79" t="s">
        <v>413</v>
      </c>
      <c r="H172" s="79" t="s">
        <v>412</v>
      </c>
      <c r="I172" s="79" t="s">
        <v>411</v>
      </c>
      <c r="J172" s="79" t="s">
        <v>410</v>
      </c>
      <c r="K172" s="78">
        <v>17544600</v>
      </c>
      <c r="P172" s="84"/>
    </row>
    <row r="173" spans="1:17" s="77" customFormat="1" ht="60">
      <c r="A173" s="20">
        <v>157</v>
      </c>
      <c r="B173" s="80" t="s">
        <v>402</v>
      </c>
      <c r="C173" s="79" t="s">
        <v>409</v>
      </c>
      <c r="D173" s="79" t="s">
        <v>403</v>
      </c>
      <c r="E173" s="79" t="s">
        <v>408</v>
      </c>
      <c r="F173" s="79" t="s">
        <v>407</v>
      </c>
      <c r="G173" s="79" t="s">
        <v>406</v>
      </c>
      <c r="H173" s="79" t="s">
        <v>405</v>
      </c>
      <c r="I173" s="79" t="s">
        <v>404</v>
      </c>
      <c r="J173" s="79" t="s">
        <v>403</v>
      </c>
      <c r="K173" s="78">
        <v>1889443</v>
      </c>
    </row>
    <row r="174" spans="1:17" s="77" customFormat="1" ht="105">
      <c r="A174" s="5">
        <v>158</v>
      </c>
      <c r="B174" s="80" t="s">
        <v>402</v>
      </c>
      <c r="C174" s="79" t="s">
        <v>401</v>
      </c>
      <c r="D174" s="79" t="s">
        <v>400</v>
      </c>
      <c r="E174" s="79" t="s">
        <v>399</v>
      </c>
      <c r="F174" s="79" t="s">
        <v>398</v>
      </c>
      <c r="G174" s="79" t="s">
        <v>397</v>
      </c>
      <c r="H174" s="79" t="s">
        <v>396</v>
      </c>
      <c r="I174" s="79" t="s">
        <v>395</v>
      </c>
      <c r="J174" s="79" t="s">
        <v>394</v>
      </c>
      <c r="K174" s="78">
        <v>395010</v>
      </c>
    </row>
    <row r="175" spans="1:17">
      <c r="A175" s="83" t="s">
        <v>393</v>
      </c>
      <c r="B175" s="82"/>
      <c r="C175" s="82"/>
      <c r="D175" s="82"/>
      <c r="E175" s="82"/>
      <c r="F175" s="82"/>
      <c r="G175" s="82"/>
      <c r="H175" s="82"/>
      <c r="I175" s="82"/>
      <c r="J175" s="82"/>
      <c r="K175" s="81"/>
    </row>
    <row r="176" spans="1:17" s="77" customFormat="1" ht="90">
      <c r="A176" s="20">
        <v>159</v>
      </c>
      <c r="B176" s="80" t="s">
        <v>362</v>
      </c>
      <c r="C176" s="79" t="s">
        <v>392</v>
      </c>
      <c r="D176" s="79" t="s">
        <v>391</v>
      </c>
      <c r="E176" s="79" t="s">
        <v>390</v>
      </c>
      <c r="F176" s="79" t="s">
        <v>389</v>
      </c>
      <c r="G176" s="79" t="s">
        <v>388</v>
      </c>
      <c r="H176" s="79" t="s">
        <v>387</v>
      </c>
      <c r="I176" s="79" t="s">
        <v>386</v>
      </c>
      <c r="J176" s="79" t="s">
        <v>385</v>
      </c>
      <c r="K176" s="78">
        <v>540080</v>
      </c>
    </row>
    <row r="177" spans="1:11" s="77" customFormat="1" ht="45">
      <c r="A177" s="20">
        <v>160</v>
      </c>
      <c r="B177" s="80" t="s">
        <v>362</v>
      </c>
      <c r="C177" s="79" t="s">
        <v>384</v>
      </c>
      <c r="D177" s="79" t="s">
        <v>256</v>
      </c>
      <c r="E177" s="79" t="s">
        <v>318</v>
      </c>
      <c r="F177" s="79" t="s">
        <v>383</v>
      </c>
      <c r="G177" s="79" t="s">
        <v>316</v>
      </c>
      <c r="H177" s="79" t="s">
        <v>382</v>
      </c>
      <c r="I177" s="79" t="s">
        <v>381</v>
      </c>
      <c r="J177" s="79" t="s">
        <v>263</v>
      </c>
      <c r="K177" s="78">
        <v>1037232</v>
      </c>
    </row>
    <row r="178" spans="1:11" s="77" customFormat="1" ht="45">
      <c r="A178" s="20">
        <v>161</v>
      </c>
      <c r="B178" s="80" t="s">
        <v>362</v>
      </c>
      <c r="C178" s="79" t="s">
        <v>380</v>
      </c>
      <c r="D178" s="79" t="s">
        <v>256</v>
      </c>
      <c r="E178" s="79" t="s">
        <v>318</v>
      </c>
      <c r="F178" s="79" t="s">
        <v>379</v>
      </c>
      <c r="G178" s="79" t="s">
        <v>316</v>
      </c>
      <c r="H178" s="79" t="s">
        <v>378</v>
      </c>
      <c r="I178" s="79" t="s">
        <v>324</v>
      </c>
      <c r="J178" s="79" t="s">
        <v>323</v>
      </c>
      <c r="K178" s="78">
        <v>3439800</v>
      </c>
    </row>
    <row r="179" spans="1:11" s="77" customFormat="1" ht="45">
      <c r="A179" s="20">
        <v>162</v>
      </c>
      <c r="B179" s="80" t="s">
        <v>362</v>
      </c>
      <c r="C179" s="79" t="s">
        <v>377</v>
      </c>
      <c r="D179" s="79" t="s">
        <v>256</v>
      </c>
      <c r="E179" s="79" t="s">
        <v>318</v>
      </c>
      <c r="F179" s="79" t="s">
        <v>376</v>
      </c>
      <c r="G179" s="79" t="s">
        <v>316</v>
      </c>
      <c r="H179" s="79" t="s">
        <v>375</v>
      </c>
      <c r="I179" s="79" t="s">
        <v>324</v>
      </c>
      <c r="J179" s="79" t="s">
        <v>323</v>
      </c>
      <c r="K179" s="78">
        <v>3013794</v>
      </c>
    </row>
    <row r="180" spans="1:11" s="77" customFormat="1" ht="45">
      <c r="A180" s="20">
        <v>163</v>
      </c>
      <c r="B180" s="80" t="s">
        <v>362</v>
      </c>
      <c r="C180" s="79" t="s">
        <v>374</v>
      </c>
      <c r="D180" s="79" t="s">
        <v>256</v>
      </c>
      <c r="E180" s="79" t="s">
        <v>318</v>
      </c>
      <c r="F180" s="79" t="s">
        <v>373</v>
      </c>
      <c r="G180" s="79" t="s">
        <v>316</v>
      </c>
      <c r="H180" s="79" t="s">
        <v>372</v>
      </c>
      <c r="I180" s="79" t="s">
        <v>334</v>
      </c>
      <c r="J180" s="79" t="s">
        <v>333</v>
      </c>
      <c r="K180" s="78">
        <v>3651480</v>
      </c>
    </row>
    <row r="181" spans="1:11" s="77" customFormat="1" ht="45">
      <c r="A181" s="20">
        <v>164</v>
      </c>
      <c r="B181" s="80" t="s">
        <v>362</v>
      </c>
      <c r="C181" s="79" t="s">
        <v>371</v>
      </c>
      <c r="D181" s="79" t="s">
        <v>256</v>
      </c>
      <c r="E181" s="79" t="s">
        <v>318</v>
      </c>
      <c r="F181" s="79" t="s">
        <v>370</v>
      </c>
      <c r="G181" s="79" t="s">
        <v>316</v>
      </c>
      <c r="H181" s="79" t="s">
        <v>369</v>
      </c>
      <c r="I181" s="79" t="s">
        <v>368</v>
      </c>
      <c r="J181" s="79" t="s">
        <v>367</v>
      </c>
      <c r="K181" s="78">
        <v>12594960</v>
      </c>
    </row>
    <row r="182" spans="1:11" s="77" customFormat="1" ht="45">
      <c r="A182" s="20">
        <v>165</v>
      </c>
      <c r="B182" s="80" t="s">
        <v>362</v>
      </c>
      <c r="C182" s="79" t="s">
        <v>366</v>
      </c>
      <c r="D182" s="79" t="s">
        <v>256</v>
      </c>
      <c r="E182" s="79" t="s">
        <v>318</v>
      </c>
      <c r="F182" s="79" t="s">
        <v>365</v>
      </c>
      <c r="G182" s="79" t="s">
        <v>316</v>
      </c>
      <c r="H182" s="79" t="s">
        <v>364</v>
      </c>
      <c r="I182" s="79" t="s">
        <v>363</v>
      </c>
      <c r="J182" s="79" t="s">
        <v>250</v>
      </c>
      <c r="K182" s="78">
        <v>197568</v>
      </c>
    </row>
    <row r="183" spans="1:11" s="77" customFormat="1" ht="45">
      <c r="A183" s="20">
        <v>166</v>
      </c>
      <c r="B183" s="80" t="s">
        <v>362</v>
      </c>
      <c r="C183" s="79" t="s">
        <v>361</v>
      </c>
      <c r="D183" s="79" t="s">
        <v>256</v>
      </c>
      <c r="E183" s="79" t="s">
        <v>318</v>
      </c>
      <c r="F183" s="79" t="s">
        <v>360</v>
      </c>
      <c r="G183" s="79" t="s">
        <v>316</v>
      </c>
      <c r="H183" s="79" t="s">
        <v>359</v>
      </c>
      <c r="I183" s="79" t="s">
        <v>358</v>
      </c>
      <c r="J183" s="79" t="s">
        <v>328</v>
      </c>
      <c r="K183" s="78">
        <v>129654</v>
      </c>
    </row>
    <row r="184" spans="1:11" s="77" customFormat="1" ht="60">
      <c r="A184" s="20">
        <v>167</v>
      </c>
      <c r="B184" s="80" t="s">
        <v>354</v>
      </c>
      <c r="C184" s="79" t="s">
        <v>357</v>
      </c>
      <c r="D184" s="79" t="s">
        <v>301</v>
      </c>
      <c r="E184" s="79" t="s">
        <v>300</v>
      </c>
      <c r="F184" s="79" t="s">
        <v>284</v>
      </c>
      <c r="G184" s="79" t="s">
        <v>356</v>
      </c>
      <c r="H184" s="79" t="s">
        <v>298</v>
      </c>
      <c r="I184" s="79" t="s">
        <v>350</v>
      </c>
      <c r="J184" s="79" t="s">
        <v>355</v>
      </c>
      <c r="K184" s="78">
        <v>45000000</v>
      </c>
    </row>
    <row r="185" spans="1:11" s="77" customFormat="1" ht="78.75" customHeight="1">
      <c r="A185" s="20">
        <v>168</v>
      </c>
      <c r="B185" s="80" t="s">
        <v>354</v>
      </c>
      <c r="C185" s="79" t="s">
        <v>353</v>
      </c>
      <c r="D185" s="79" t="s">
        <v>301</v>
      </c>
      <c r="E185" s="79" t="s">
        <v>300</v>
      </c>
      <c r="F185" s="79" t="s">
        <v>284</v>
      </c>
      <c r="G185" s="79" t="s">
        <v>352</v>
      </c>
      <c r="H185" s="79" t="s">
        <v>351</v>
      </c>
      <c r="I185" s="79" t="s">
        <v>350</v>
      </c>
      <c r="J185" s="79" t="s">
        <v>349</v>
      </c>
      <c r="K185" s="78">
        <v>45000000</v>
      </c>
    </row>
    <row r="186" spans="1:11" s="77" customFormat="1" ht="60">
      <c r="A186" s="20">
        <v>169</v>
      </c>
      <c r="B186" s="80" t="s">
        <v>343</v>
      </c>
      <c r="C186" s="79" t="s">
        <v>348</v>
      </c>
      <c r="D186" s="79" t="s">
        <v>301</v>
      </c>
      <c r="E186" s="79" t="s">
        <v>300</v>
      </c>
      <c r="F186" s="79" t="s">
        <v>284</v>
      </c>
      <c r="G186" s="79" t="s">
        <v>347</v>
      </c>
      <c r="H186" s="79" t="s">
        <v>346</v>
      </c>
      <c r="I186" s="79" t="s">
        <v>345</v>
      </c>
      <c r="J186" s="79" t="s">
        <v>344</v>
      </c>
      <c r="K186" s="78">
        <v>45000000</v>
      </c>
    </row>
    <row r="187" spans="1:11" ht="60">
      <c r="A187" s="20">
        <v>170</v>
      </c>
      <c r="B187" s="80" t="s">
        <v>343</v>
      </c>
      <c r="C187" s="79" t="s">
        <v>342</v>
      </c>
      <c r="D187" s="79" t="s">
        <v>301</v>
      </c>
      <c r="E187" s="79" t="s">
        <v>300</v>
      </c>
      <c r="F187" s="79" t="s">
        <v>284</v>
      </c>
      <c r="G187" s="79" t="s">
        <v>341</v>
      </c>
      <c r="H187" s="79" t="s">
        <v>340</v>
      </c>
      <c r="I187" s="79" t="s">
        <v>339</v>
      </c>
      <c r="J187" s="79" t="s">
        <v>338</v>
      </c>
      <c r="K187" s="78">
        <v>45000000</v>
      </c>
    </row>
    <row r="188" spans="1:11" s="77" customFormat="1" ht="45">
      <c r="A188" s="20">
        <v>171</v>
      </c>
      <c r="B188" s="80" t="s">
        <v>288</v>
      </c>
      <c r="C188" s="79" t="s">
        <v>337</v>
      </c>
      <c r="D188" s="79" t="s">
        <v>256</v>
      </c>
      <c r="E188" s="79" t="s">
        <v>318</v>
      </c>
      <c r="F188" s="79" t="s">
        <v>336</v>
      </c>
      <c r="G188" s="79" t="s">
        <v>318</v>
      </c>
      <c r="H188" s="79" t="s">
        <v>335</v>
      </c>
      <c r="I188" s="79" t="s">
        <v>334</v>
      </c>
      <c r="J188" s="79" t="s">
        <v>333</v>
      </c>
      <c r="K188" s="78">
        <v>115824240</v>
      </c>
    </row>
    <row r="189" spans="1:11" s="77" customFormat="1" ht="45">
      <c r="A189" s="20">
        <v>172</v>
      </c>
      <c r="B189" s="80" t="s">
        <v>288</v>
      </c>
      <c r="C189" s="79" t="s">
        <v>332</v>
      </c>
      <c r="D189" s="79" t="s">
        <v>256</v>
      </c>
      <c r="E189" s="79" t="s">
        <v>318</v>
      </c>
      <c r="F189" s="79" t="s">
        <v>331</v>
      </c>
      <c r="G189" s="79" t="s">
        <v>316</v>
      </c>
      <c r="H189" s="79" t="s">
        <v>330</v>
      </c>
      <c r="I189" s="79" t="s">
        <v>329</v>
      </c>
      <c r="J189" s="79" t="s">
        <v>328</v>
      </c>
      <c r="K189" s="78">
        <v>4815720</v>
      </c>
    </row>
    <row r="190" spans="1:11" s="77" customFormat="1" ht="45">
      <c r="A190" s="20">
        <v>173</v>
      </c>
      <c r="B190" s="80" t="s">
        <v>288</v>
      </c>
      <c r="C190" s="79" t="s">
        <v>327</v>
      </c>
      <c r="D190" s="79" t="s">
        <v>256</v>
      </c>
      <c r="E190" s="79" t="s">
        <v>318</v>
      </c>
      <c r="F190" s="79" t="s">
        <v>326</v>
      </c>
      <c r="G190" s="79" t="s">
        <v>316</v>
      </c>
      <c r="H190" s="79" t="s">
        <v>325</v>
      </c>
      <c r="I190" s="79" t="s">
        <v>324</v>
      </c>
      <c r="J190" s="79" t="s">
        <v>323</v>
      </c>
      <c r="K190" s="78">
        <v>1984500</v>
      </c>
    </row>
    <row r="191" spans="1:11" s="77" customFormat="1" ht="45">
      <c r="A191" s="20">
        <v>174</v>
      </c>
      <c r="B191" s="80" t="s">
        <v>288</v>
      </c>
      <c r="C191" s="79" t="s">
        <v>322</v>
      </c>
      <c r="D191" s="79" t="s">
        <v>256</v>
      </c>
      <c r="E191" s="79" t="s">
        <v>318</v>
      </c>
      <c r="F191" s="79" t="s">
        <v>321</v>
      </c>
      <c r="G191" s="79" t="s">
        <v>318</v>
      </c>
      <c r="H191" s="79" t="s">
        <v>320</v>
      </c>
      <c r="I191" s="79" t="s">
        <v>314</v>
      </c>
      <c r="J191" s="79" t="s">
        <v>313</v>
      </c>
      <c r="K191" s="78">
        <v>74088</v>
      </c>
    </row>
    <row r="192" spans="1:11" s="77" customFormat="1" ht="45">
      <c r="A192" s="20">
        <v>175</v>
      </c>
      <c r="B192" s="80" t="s">
        <v>288</v>
      </c>
      <c r="C192" s="79" t="s">
        <v>319</v>
      </c>
      <c r="D192" s="79" t="s">
        <v>256</v>
      </c>
      <c r="E192" s="79" t="s">
        <v>318</v>
      </c>
      <c r="F192" s="79" t="s">
        <v>317</v>
      </c>
      <c r="G192" s="79" t="s">
        <v>316</v>
      </c>
      <c r="H192" s="79" t="s">
        <v>315</v>
      </c>
      <c r="I192" s="79" t="s">
        <v>314</v>
      </c>
      <c r="J192" s="79" t="s">
        <v>313</v>
      </c>
      <c r="K192" s="78">
        <v>1027354</v>
      </c>
    </row>
    <row r="193" spans="1:11" s="77" customFormat="1" ht="60">
      <c r="A193" s="20">
        <v>176</v>
      </c>
      <c r="B193" s="80" t="s">
        <v>288</v>
      </c>
      <c r="C193" s="79" t="s">
        <v>312</v>
      </c>
      <c r="D193" s="79" t="s">
        <v>278</v>
      </c>
      <c r="E193" s="79" t="s">
        <v>277</v>
      </c>
      <c r="F193" s="79" t="s">
        <v>276</v>
      </c>
      <c r="G193" s="79" t="s">
        <v>311</v>
      </c>
      <c r="H193" s="79" t="s">
        <v>310</v>
      </c>
      <c r="I193" s="79" t="s">
        <v>309</v>
      </c>
      <c r="J193" s="79" t="s">
        <v>308</v>
      </c>
      <c r="K193" s="78">
        <v>45000000</v>
      </c>
    </row>
    <row r="194" spans="1:11" s="77" customFormat="1" ht="60">
      <c r="A194" s="20">
        <v>177</v>
      </c>
      <c r="B194" s="80" t="s">
        <v>288</v>
      </c>
      <c r="C194" s="79" t="s">
        <v>307</v>
      </c>
      <c r="D194" s="79" t="s">
        <v>278</v>
      </c>
      <c r="E194" s="79" t="s">
        <v>277</v>
      </c>
      <c r="F194" s="79" t="s">
        <v>276</v>
      </c>
      <c r="G194" s="79" t="s">
        <v>306</v>
      </c>
      <c r="H194" s="79" t="s">
        <v>305</v>
      </c>
      <c r="I194" s="79" t="s">
        <v>304</v>
      </c>
      <c r="J194" s="79" t="s">
        <v>303</v>
      </c>
      <c r="K194" s="78">
        <v>45000000</v>
      </c>
    </row>
    <row r="195" spans="1:11" s="77" customFormat="1" ht="75">
      <c r="A195" s="20">
        <v>178</v>
      </c>
      <c r="B195" s="80" t="s">
        <v>288</v>
      </c>
      <c r="C195" s="79" t="s">
        <v>302</v>
      </c>
      <c r="D195" s="79" t="s">
        <v>301</v>
      </c>
      <c r="E195" s="79" t="s">
        <v>300</v>
      </c>
      <c r="F195" s="79" t="s">
        <v>284</v>
      </c>
      <c r="G195" s="79" t="s">
        <v>299</v>
      </c>
      <c r="H195" s="79" t="s">
        <v>298</v>
      </c>
      <c r="I195" s="79" t="s">
        <v>297</v>
      </c>
      <c r="J195" s="79" t="s">
        <v>296</v>
      </c>
      <c r="K195" s="78">
        <v>45000000</v>
      </c>
    </row>
    <row r="196" spans="1:11" s="77" customFormat="1" ht="75">
      <c r="A196" s="20">
        <v>179</v>
      </c>
      <c r="B196" s="80" t="s">
        <v>288</v>
      </c>
      <c r="C196" s="79" t="s">
        <v>295</v>
      </c>
      <c r="D196" s="79" t="s">
        <v>289</v>
      </c>
      <c r="E196" s="79" t="s">
        <v>294</v>
      </c>
      <c r="F196" s="79" t="s">
        <v>293</v>
      </c>
      <c r="G196" s="79" t="s">
        <v>292</v>
      </c>
      <c r="H196" s="79" t="s">
        <v>291</v>
      </c>
      <c r="I196" s="79" t="s">
        <v>290</v>
      </c>
      <c r="J196" s="79" t="s">
        <v>289</v>
      </c>
      <c r="K196" s="78">
        <v>8799660</v>
      </c>
    </row>
    <row r="197" spans="1:11" s="77" customFormat="1" ht="60">
      <c r="A197" s="20">
        <v>180</v>
      </c>
      <c r="B197" s="80" t="s">
        <v>288</v>
      </c>
      <c r="C197" s="79" t="s">
        <v>287</v>
      </c>
      <c r="D197" s="79" t="s">
        <v>286</v>
      </c>
      <c r="E197" s="79" t="s">
        <v>285</v>
      </c>
      <c r="F197" s="79" t="s">
        <v>284</v>
      </c>
      <c r="G197" s="79" t="s">
        <v>283</v>
      </c>
      <c r="H197" s="79" t="s">
        <v>282</v>
      </c>
      <c r="I197" s="79" t="s">
        <v>281</v>
      </c>
      <c r="J197" s="79" t="s">
        <v>280</v>
      </c>
      <c r="K197" s="78">
        <v>45000000</v>
      </c>
    </row>
    <row r="198" spans="1:11" s="77" customFormat="1" ht="60">
      <c r="A198" s="20">
        <v>181</v>
      </c>
      <c r="B198" s="80" t="s">
        <v>87</v>
      </c>
      <c r="C198" s="79" t="s">
        <v>279</v>
      </c>
      <c r="D198" s="79" t="s">
        <v>278</v>
      </c>
      <c r="E198" s="79" t="s">
        <v>277</v>
      </c>
      <c r="F198" s="79" t="s">
        <v>276</v>
      </c>
      <c r="G198" s="79" t="s">
        <v>275</v>
      </c>
      <c r="H198" s="79" t="s">
        <v>274</v>
      </c>
      <c r="I198" s="79" t="s">
        <v>273</v>
      </c>
      <c r="J198" s="79" t="s">
        <v>272</v>
      </c>
      <c r="K198" s="78">
        <v>45000000</v>
      </c>
    </row>
    <row r="199" spans="1:11" s="77" customFormat="1" ht="30">
      <c r="A199" s="20">
        <v>182</v>
      </c>
      <c r="B199" s="80" t="s">
        <v>87</v>
      </c>
      <c r="C199" s="79" t="s">
        <v>271</v>
      </c>
      <c r="D199" s="79" t="s">
        <v>256</v>
      </c>
      <c r="E199" s="79" t="s">
        <v>255</v>
      </c>
      <c r="F199" s="79" t="s">
        <v>270</v>
      </c>
      <c r="G199" s="79" t="s">
        <v>253</v>
      </c>
      <c r="H199" s="79" t="s">
        <v>269</v>
      </c>
      <c r="I199" s="79" t="s">
        <v>268</v>
      </c>
      <c r="J199" s="79" t="s">
        <v>267</v>
      </c>
      <c r="K199" s="78">
        <v>27443430</v>
      </c>
    </row>
    <row r="200" spans="1:11" s="77" customFormat="1" ht="30">
      <c r="A200" s="20">
        <v>183</v>
      </c>
      <c r="B200" s="80" t="s">
        <v>87</v>
      </c>
      <c r="C200" s="79" t="s">
        <v>266</v>
      </c>
      <c r="D200" s="79" t="s">
        <v>256</v>
      </c>
      <c r="E200" s="79" t="s">
        <v>255</v>
      </c>
      <c r="F200" s="79" t="s">
        <v>265</v>
      </c>
      <c r="G200" s="79" t="s">
        <v>253</v>
      </c>
      <c r="H200" s="79" t="s">
        <v>264</v>
      </c>
      <c r="I200" s="79" t="s">
        <v>259</v>
      </c>
      <c r="J200" s="79" t="s">
        <v>263</v>
      </c>
      <c r="K200" s="78">
        <v>24109470</v>
      </c>
    </row>
    <row r="201" spans="1:11" s="77" customFormat="1" ht="30">
      <c r="A201" s="20">
        <v>184</v>
      </c>
      <c r="B201" s="80" t="s">
        <v>87</v>
      </c>
      <c r="C201" s="79" t="s">
        <v>262</v>
      </c>
      <c r="D201" s="79" t="s">
        <v>256</v>
      </c>
      <c r="E201" s="79" t="s">
        <v>255</v>
      </c>
      <c r="F201" s="79" t="s">
        <v>261</v>
      </c>
      <c r="G201" s="79" t="s">
        <v>253</v>
      </c>
      <c r="H201" s="79" t="s">
        <v>260</v>
      </c>
      <c r="I201" s="79" t="s">
        <v>259</v>
      </c>
      <c r="J201" s="79" t="s">
        <v>258</v>
      </c>
      <c r="K201" s="78">
        <v>19911150</v>
      </c>
    </row>
    <row r="202" spans="1:11" s="77" customFormat="1" ht="30">
      <c r="A202" s="20">
        <v>185</v>
      </c>
      <c r="B202" s="80" t="s">
        <v>87</v>
      </c>
      <c r="C202" s="79" t="s">
        <v>257</v>
      </c>
      <c r="D202" s="79" t="s">
        <v>256</v>
      </c>
      <c r="E202" s="79" t="s">
        <v>255</v>
      </c>
      <c r="F202" s="79" t="s">
        <v>254</v>
      </c>
      <c r="G202" s="79" t="s">
        <v>253</v>
      </c>
      <c r="H202" s="79" t="s">
        <v>252</v>
      </c>
      <c r="I202" s="79" t="s">
        <v>251</v>
      </c>
      <c r="J202" s="79" t="s">
        <v>250</v>
      </c>
      <c r="K202" s="78">
        <v>11236680</v>
      </c>
    </row>
    <row r="203" spans="1:11" s="77" customFormat="1" ht="62.25" customHeight="1">
      <c r="A203" s="20">
        <v>186</v>
      </c>
      <c r="B203" s="80" t="s">
        <v>87</v>
      </c>
      <c r="C203" s="79" t="s">
        <v>249</v>
      </c>
      <c r="D203" s="79" t="s">
        <v>80</v>
      </c>
      <c r="E203" s="79" t="s">
        <v>85</v>
      </c>
      <c r="F203" s="79" t="s">
        <v>248</v>
      </c>
      <c r="G203" s="79" t="s">
        <v>83</v>
      </c>
      <c r="H203" s="79" t="s">
        <v>247</v>
      </c>
      <c r="I203" s="79" t="s">
        <v>223</v>
      </c>
      <c r="J203" s="79" t="s">
        <v>80</v>
      </c>
      <c r="K203" s="78">
        <v>7777663</v>
      </c>
    </row>
    <row r="204" spans="1:11" s="77" customFormat="1" ht="62.25" customHeight="1">
      <c r="A204" s="20">
        <v>187</v>
      </c>
      <c r="B204" s="80" t="s">
        <v>87</v>
      </c>
      <c r="C204" s="79" t="s">
        <v>246</v>
      </c>
      <c r="D204" s="79" t="s">
        <v>80</v>
      </c>
      <c r="E204" s="79" t="s">
        <v>85</v>
      </c>
      <c r="F204" s="79" t="s">
        <v>245</v>
      </c>
      <c r="G204" s="79" t="s">
        <v>83</v>
      </c>
      <c r="H204" s="79" t="s">
        <v>244</v>
      </c>
      <c r="I204" s="79" t="s">
        <v>227</v>
      </c>
      <c r="J204" s="79" t="s">
        <v>80</v>
      </c>
      <c r="K204" s="78">
        <v>76504537</v>
      </c>
    </row>
    <row r="205" spans="1:11" s="77" customFormat="1" ht="62.25" customHeight="1">
      <c r="A205" s="20">
        <v>188</v>
      </c>
      <c r="B205" s="80" t="s">
        <v>87</v>
      </c>
      <c r="C205" s="79" t="s">
        <v>243</v>
      </c>
      <c r="D205" s="79" t="s">
        <v>80</v>
      </c>
      <c r="E205" s="79" t="s">
        <v>85</v>
      </c>
      <c r="F205" s="79" t="s">
        <v>242</v>
      </c>
      <c r="G205" s="79" t="s">
        <v>83</v>
      </c>
      <c r="H205" s="79" t="s">
        <v>241</v>
      </c>
      <c r="I205" s="79" t="s">
        <v>227</v>
      </c>
      <c r="J205" s="79" t="s">
        <v>80</v>
      </c>
      <c r="K205" s="78">
        <v>3331423</v>
      </c>
    </row>
    <row r="206" spans="1:11" s="77" customFormat="1" ht="62.25" customHeight="1">
      <c r="A206" s="20">
        <v>189</v>
      </c>
      <c r="B206" s="80" t="s">
        <v>87</v>
      </c>
      <c r="C206" s="79" t="s">
        <v>240</v>
      </c>
      <c r="D206" s="79" t="s">
        <v>80</v>
      </c>
      <c r="E206" s="79" t="s">
        <v>85</v>
      </c>
      <c r="F206" s="79" t="s">
        <v>239</v>
      </c>
      <c r="G206" s="79" t="s">
        <v>83</v>
      </c>
      <c r="H206" s="79" t="s">
        <v>238</v>
      </c>
      <c r="I206" s="79" t="s">
        <v>234</v>
      </c>
      <c r="J206" s="79" t="s">
        <v>80</v>
      </c>
      <c r="K206" s="78">
        <v>741900</v>
      </c>
    </row>
    <row r="207" spans="1:11" s="77" customFormat="1" ht="62.25" customHeight="1">
      <c r="A207" s="20">
        <v>190</v>
      </c>
      <c r="B207" s="80" t="s">
        <v>87</v>
      </c>
      <c r="C207" s="79" t="s">
        <v>237</v>
      </c>
      <c r="D207" s="79" t="s">
        <v>80</v>
      </c>
      <c r="E207" s="79" t="s">
        <v>85</v>
      </c>
      <c r="F207" s="79" t="s">
        <v>236</v>
      </c>
      <c r="G207" s="79" t="s">
        <v>83</v>
      </c>
      <c r="H207" s="79" t="s">
        <v>235</v>
      </c>
      <c r="I207" s="79" t="s">
        <v>234</v>
      </c>
      <c r="J207" s="79" t="s">
        <v>80</v>
      </c>
      <c r="K207" s="78">
        <v>19034440</v>
      </c>
    </row>
    <row r="208" spans="1:11" s="77" customFormat="1" ht="62.25" customHeight="1">
      <c r="A208" s="20">
        <v>191</v>
      </c>
      <c r="B208" s="80" t="s">
        <v>87</v>
      </c>
      <c r="C208" s="79" t="s">
        <v>233</v>
      </c>
      <c r="D208" s="79" t="s">
        <v>80</v>
      </c>
      <c r="E208" s="79" t="s">
        <v>85</v>
      </c>
      <c r="F208" s="79" t="s">
        <v>232</v>
      </c>
      <c r="G208" s="79" t="s">
        <v>83</v>
      </c>
      <c r="H208" s="79" t="s">
        <v>231</v>
      </c>
      <c r="I208" s="79" t="s">
        <v>227</v>
      </c>
      <c r="J208" s="79" t="s">
        <v>80</v>
      </c>
      <c r="K208" s="78">
        <v>4728901</v>
      </c>
    </row>
    <row r="209" spans="1:11" s="77" customFormat="1" ht="62.25" customHeight="1">
      <c r="A209" s="20">
        <v>192</v>
      </c>
      <c r="B209" s="80" t="s">
        <v>87</v>
      </c>
      <c r="C209" s="79" t="s">
        <v>230</v>
      </c>
      <c r="D209" s="79" t="s">
        <v>80</v>
      </c>
      <c r="E209" s="79" t="s">
        <v>85</v>
      </c>
      <c r="F209" s="79" t="s">
        <v>229</v>
      </c>
      <c r="G209" s="79" t="s">
        <v>83</v>
      </c>
      <c r="H209" s="79" t="s">
        <v>228</v>
      </c>
      <c r="I209" s="79" t="s">
        <v>227</v>
      </c>
      <c r="J209" s="79" t="s">
        <v>80</v>
      </c>
      <c r="K209" s="78">
        <v>2348471</v>
      </c>
    </row>
    <row r="210" spans="1:11" s="77" customFormat="1" ht="62.25" customHeight="1">
      <c r="A210" s="20">
        <v>193</v>
      </c>
      <c r="B210" s="80" t="s">
        <v>87</v>
      </c>
      <c r="C210" s="79" t="s">
        <v>226</v>
      </c>
      <c r="D210" s="79" t="s">
        <v>80</v>
      </c>
      <c r="E210" s="79" t="s">
        <v>85</v>
      </c>
      <c r="F210" s="79" t="s">
        <v>225</v>
      </c>
      <c r="G210" s="79" t="s">
        <v>83</v>
      </c>
      <c r="H210" s="79" t="s">
        <v>224</v>
      </c>
      <c r="I210" s="79" t="s">
        <v>223</v>
      </c>
      <c r="J210" s="79" t="s">
        <v>80</v>
      </c>
      <c r="K210" s="78">
        <v>417258</v>
      </c>
    </row>
    <row r="211" spans="1:11" s="77" customFormat="1" ht="62.25" customHeight="1">
      <c r="A211" s="20">
        <v>194</v>
      </c>
      <c r="B211" s="80" t="s">
        <v>87</v>
      </c>
      <c r="C211" s="79" t="s">
        <v>222</v>
      </c>
      <c r="D211" s="79" t="s">
        <v>80</v>
      </c>
      <c r="E211" s="79" t="s">
        <v>85</v>
      </c>
      <c r="F211" s="79" t="s">
        <v>221</v>
      </c>
      <c r="G211" s="79" t="s">
        <v>83</v>
      </c>
      <c r="H211" s="79" t="s">
        <v>220</v>
      </c>
      <c r="I211" s="79" t="s">
        <v>179</v>
      </c>
      <c r="J211" s="79" t="s">
        <v>80</v>
      </c>
      <c r="K211" s="78">
        <v>4600000</v>
      </c>
    </row>
    <row r="212" spans="1:11" s="77" customFormat="1" ht="62.25" customHeight="1">
      <c r="A212" s="20">
        <v>195</v>
      </c>
      <c r="B212" s="80" t="s">
        <v>87</v>
      </c>
      <c r="C212" s="79" t="s">
        <v>219</v>
      </c>
      <c r="D212" s="79" t="s">
        <v>80</v>
      </c>
      <c r="E212" s="79" t="s">
        <v>85</v>
      </c>
      <c r="F212" s="79" t="s">
        <v>218</v>
      </c>
      <c r="G212" s="79" t="s">
        <v>83</v>
      </c>
      <c r="H212" s="79" t="s">
        <v>217</v>
      </c>
      <c r="I212" s="79" t="s">
        <v>179</v>
      </c>
      <c r="J212" s="79" t="s">
        <v>80</v>
      </c>
      <c r="K212" s="78">
        <v>3500000</v>
      </c>
    </row>
    <row r="213" spans="1:11" s="77" customFormat="1" ht="62.25" customHeight="1">
      <c r="A213" s="20">
        <v>196</v>
      </c>
      <c r="B213" s="80" t="s">
        <v>87</v>
      </c>
      <c r="C213" s="79" t="s">
        <v>216</v>
      </c>
      <c r="D213" s="79" t="s">
        <v>80</v>
      </c>
      <c r="E213" s="79" t="s">
        <v>85</v>
      </c>
      <c r="F213" s="79" t="s">
        <v>215</v>
      </c>
      <c r="G213" s="79" t="s">
        <v>83</v>
      </c>
      <c r="H213" s="79" t="s">
        <v>214</v>
      </c>
      <c r="I213" s="79" t="s">
        <v>179</v>
      </c>
      <c r="J213" s="79" t="s">
        <v>80</v>
      </c>
      <c r="K213" s="78">
        <v>3500000</v>
      </c>
    </row>
    <row r="214" spans="1:11" s="77" customFormat="1" ht="62.25" customHeight="1">
      <c r="A214" s="20">
        <v>197</v>
      </c>
      <c r="B214" s="80" t="s">
        <v>87</v>
      </c>
      <c r="C214" s="79" t="s">
        <v>213</v>
      </c>
      <c r="D214" s="79" t="s">
        <v>80</v>
      </c>
      <c r="E214" s="79" t="s">
        <v>85</v>
      </c>
      <c r="F214" s="79" t="s">
        <v>212</v>
      </c>
      <c r="G214" s="79" t="s">
        <v>83</v>
      </c>
      <c r="H214" s="79" t="s">
        <v>211</v>
      </c>
      <c r="I214" s="79" t="s">
        <v>179</v>
      </c>
      <c r="J214" s="79" t="s">
        <v>80</v>
      </c>
      <c r="K214" s="78">
        <v>3500000</v>
      </c>
    </row>
    <row r="215" spans="1:11" s="77" customFormat="1" ht="62.25" customHeight="1">
      <c r="A215" s="20">
        <v>198</v>
      </c>
      <c r="B215" s="80" t="s">
        <v>87</v>
      </c>
      <c r="C215" s="79" t="s">
        <v>210</v>
      </c>
      <c r="D215" s="79" t="s">
        <v>80</v>
      </c>
      <c r="E215" s="79" t="s">
        <v>85</v>
      </c>
      <c r="F215" s="79" t="s">
        <v>209</v>
      </c>
      <c r="G215" s="79" t="s">
        <v>83</v>
      </c>
      <c r="H215" s="79" t="s">
        <v>208</v>
      </c>
      <c r="I215" s="79" t="s">
        <v>179</v>
      </c>
      <c r="J215" s="79" t="s">
        <v>80</v>
      </c>
      <c r="K215" s="78">
        <v>3500000</v>
      </c>
    </row>
    <row r="216" spans="1:11" s="77" customFormat="1" ht="62.25" customHeight="1">
      <c r="A216" s="20">
        <v>199</v>
      </c>
      <c r="B216" s="80" t="s">
        <v>87</v>
      </c>
      <c r="C216" s="79" t="s">
        <v>207</v>
      </c>
      <c r="D216" s="79" t="s">
        <v>80</v>
      </c>
      <c r="E216" s="79" t="s">
        <v>85</v>
      </c>
      <c r="F216" s="79" t="s">
        <v>206</v>
      </c>
      <c r="G216" s="79" t="s">
        <v>83</v>
      </c>
      <c r="H216" s="79" t="s">
        <v>205</v>
      </c>
      <c r="I216" s="79" t="s">
        <v>179</v>
      </c>
      <c r="J216" s="79" t="s">
        <v>80</v>
      </c>
      <c r="K216" s="78">
        <v>11383000</v>
      </c>
    </row>
    <row r="217" spans="1:11" s="77" customFormat="1" ht="62.25" customHeight="1">
      <c r="A217" s="20">
        <v>200</v>
      </c>
      <c r="B217" s="80" t="s">
        <v>87</v>
      </c>
      <c r="C217" s="79" t="s">
        <v>204</v>
      </c>
      <c r="D217" s="79" t="s">
        <v>80</v>
      </c>
      <c r="E217" s="79" t="s">
        <v>85</v>
      </c>
      <c r="F217" s="79" t="s">
        <v>203</v>
      </c>
      <c r="G217" s="79" t="s">
        <v>83</v>
      </c>
      <c r="H217" s="79" t="s">
        <v>151</v>
      </c>
      <c r="I217" s="79" t="s">
        <v>119</v>
      </c>
      <c r="J217" s="79" t="s">
        <v>80</v>
      </c>
      <c r="K217" s="78">
        <v>7018420</v>
      </c>
    </row>
    <row r="218" spans="1:11" s="77" customFormat="1" ht="62.25" customHeight="1">
      <c r="A218" s="20">
        <v>201</v>
      </c>
      <c r="B218" s="80" t="s">
        <v>87</v>
      </c>
      <c r="C218" s="79" t="s">
        <v>202</v>
      </c>
      <c r="D218" s="79" t="s">
        <v>80</v>
      </c>
      <c r="E218" s="79" t="s">
        <v>85</v>
      </c>
      <c r="F218" s="79" t="s">
        <v>201</v>
      </c>
      <c r="G218" s="79" t="s">
        <v>83</v>
      </c>
      <c r="H218" s="79" t="s">
        <v>200</v>
      </c>
      <c r="I218" s="79" t="s">
        <v>179</v>
      </c>
      <c r="J218" s="79" t="s">
        <v>80</v>
      </c>
      <c r="K218" s="78">
        <v>1296000</v>
      </c>
    </row>
    <row r="219" spans="1:11" s="77" customFormat="1" ht="62.25" customHeight="1">
      <c r="A219" s="20">
        <v>202</v>
      </c>
      <c r="B219" s="80" t="s">
        <v>87</v>
      </c>
      <c r="C219" s="79" t="s">
        <v>199</v>
      </c>
      <c r="D219" s="79" t="s">
        <v>80</v>
      </c>
      <c r="E219" s="79" t="s">
        <v>85</v>
      </c>
      <c r="F219" s="79" t="s">
        <v>198</v>
      </c>
      <c r="G219" s="79" t="s">
        <v>83</v>
      </c>
      <c r="H219" s="79" t="s">
        <v>197</v>
      </c>
      <c r="I219" s="79" t="s">
        <v>179</v>
      </c>
      <c r="J219" s="79" t="s">
        <v>80</v>
      </c>
      <c r="K219" s="78">
        <v>6312545</v>
      </c>
    </row>
    <row r="220" spans="1:11" s="77" customFormat="1" ht="62.25" customHeight="1">
      <c r="A220" s="20">
        <v>203</v>
      </c>
      <c r="B220" s="80" t="s">
        <v>87</v>
      </c>
      <c r="C220" s="79" t="s">
        <v>196</v>
      </c>
      <c r="D220" s="79" t="s">
        <v>80</v>
      </c>
      <c r="E220" s="79" t="s">
        <v>85</v>
      </c>
      <c r="F220" s="79" t="s">
        <v>195</v>
      </c>
      <c r="G220" s="79" t="s">
        <v>83</v>
      </c>
      <c r="H220" s="79" t="s">
        <v>194</v>
      </c>
      <c r="I220" s="79" t="s">
        <v>119</v>
      </c>
      <c r="J220" s="79" t="s">
        <v>80</v>
      </c>
      <c r="K220" s="78">
        <v>4486600</v>
      </c>
    </row>
    <row r="221" spans="1:11" s="77" customFormat="1" ht="62.25" customHeight="1">
      <c r="A221" s="20">
        <v>204</v>
      </c>
      <c r="B221" s="80" t="s">
        <v>87</v>
      </c>
      <c r="C221" s="79" t="s">
        <v>193</v>
      </c>
      <c r="D221" s="79" t="s">
        <v>80</v>
      </c>
      <c r="E221" s="79" t="s">
        <v>85</v>
      </c>
      <c r="F221" s="79" t="s">
        <v>192</v>
      </c>
      <c r="G221" s="79" t="s">
        <v>83</v>
      </c>
      <c r="H221" s="79" t="s">
        <v>191</v>
      </c>
      <c r="I221" s="79" t="s">
        <v>119</v>
      </c>
      <c r="J221" s="79" t="s">
        <v>80</v>
      </c>
      <c r="K221" s="78">
        <v>321693</v>
      </c>
    </row>
    <row r="222" spans="1:11" s="77" customFormat="1" ht="62.25" customHeight="1">
      <c r="A222" s="20">
        <v>205</v>
      </c>
      <c r="B222" s="80" t="s">
        <v>87</v>
      </c>
      <c r="C222" s="79" t="s">
        <v>190</v>
      </c>
      <c r="D222" s="79" t="s">
        <v>80</v>
      </c>
      <c r="E222" s="79" t="s">
        <v>85</v>
      </c>
      <c r="F222" s="79" t="s">
        <v>189</v>
      </c>
      <c r="G222" s="79" t="s">
        <v>83</v>
      </c>
      <c r="H222" s="79" t="s">
        <v>188</v>
      </c>
      <c r="I222" s="79" t="s">
        <v>119</v>
      </c>
      <c r="J222" s="79" t="s">
        <v>80</v>
      </c>
      <c r="K222" s="78">
        <v>3500000</v>
      </c>
    </row>
    <row r="223" spans="1:11" s="77" customFormat="1" ht="62.25" customHeight="1">
      <c r="A223" s="20">
        <v>206</v>
      </c>
      <c r="B223" s="80" t="s">
        <v>87</v>
      </c>
      <c r="C223" s="79" t="s">
        <v>187</v>
      </c>
      <c r="D223" s="79" t="s">
        <v>80</v>
      </c>
      <c r="E223" s="79" t="s">
        <v>85</v>
      </c>
      <c r="F223" s="79" t="s">
        <v>186</v>
      </c>
      <c r="G223" s="79" t="s">
        <v>83</v>
      </c>
      <c r="H223" s="79" t="s">
        <v>185</v>
      </c>
      <c r="I223" s="79" t="s">
        <v>119</v>
      </c>
      <c r="J223" s="79" t="s">
        <v>80</v>
      </c>
      <c r="K223" s="78">
        <v>3500000</v>
      </c>
    </row>
    <row r="224" spans="1:11" s="77" customFormat="1" ht="62.25" customHeight="1">
      <c r="A224" s="20">
        <v>207</v>
      </c>
      <c r="B224" s="80" t="s">
        <v>87</v>
      </c>
      <c r="C224" s="79" t="s">
        <v>184</v>
      </c>
      <c r="D224" s="79" t="s">
        <v>80</v>
      </c>
      <c r="E224" s="79" t="s">
        <v>85</v>
      </c>
      <c r="F224" s="79" t="s">
        <v>183</v>
      </c>
      <c r="G224" s="79" t="s">
        <v>83</v>
      </c>
      <c r="H224" s="79" t="s">
        <v>182</v>
      </c>
      <c r="I224" s="79" t="s">
        <v>119</v>
      </c>
      <c r="J224" s="79" t="s">
        <v>80</v>
      </c>
      <c r="K224" s="78">
        <v>5618000</v>
      </c>
    </row>
    <row r="225" spans="1:11" s="77" customFormat="1" ht="62.25" customHeight="1">
      <c r="A225" s="20">
        <v>208</v>
      </c>
      <c r="B225" s="80" t="s">
        <v>87</v>
      </c>
      <c r="C225" s="79" t="s">
        <v>181</v>
      </c>
      <c r="D225" s="79" t="s">
        <v>80</v>
      </c>
      <c r="E225" s="79" t="s">
        <v>85</v>
      </c>
      <c r="F225" s="79" t="s">
        <v>180</v>
      </c>
      <c r="G225" s="79" t="s">
        <v>83</v>
      </c>
      <c r="H225" s="79" t="s">
        <v>172</v>
      </c>
      <c r="I225" s="79" t="s">
        <v>179</v>
      </c>
      <c r="J225" s="79" t="s">
        <v>80</v>
      </c>
      <c r="K225" s="78">
        <v>397152</v>
      </c>
    </row>
    <row r="226" spans="1:11" s="77" customFormat="1" ht="62.25" customHeight="1">
      <c r="A226" s="20">
        <v>209</v>
      </c>
      <c r="B226" s="80" t="s">
        <v>87</v>
      </c>
      <c r="C226" s="79" t="s">
        <v>178</v>
      </c>
      <c r="D226" s="79" t="s">
        <v>80</v>
      </c>
      <c r="E226" s="79" t="s">
        <v>85</v>
      </c>
      <c r="F226" s="79" t="s">
        <v>177</v>
      </c>
      <c r="G226" s="79" t="s">
        <v>83</v>
      </c>
      <c r="H226" s="79" t="s">
        <v>176</v>
      </c>
      <c r="I226" s="79" t="s">
        <v>175</v>
      </c>
      <c r="J226" s="79" t="s">
        <v>80</v>
      </c>
      <c r="K226" s="78">
        <v>3500000</v>
      </c>
    </row>
    <row r="227" spans="1:11" s="77" customFormat="1" ht="62.25" customHeight="1">
      <c r="A227" s="20">
        <v>210</v>
      </c>
      <c r="B227" s="80" t="s">
        <v>87</v>
      </c>
      <c r="C227" s="79" t="s">
        <v>174</v>
      </c>
      <c r="D227" s="79" t="s">
        <v>80</v>
      </c>
      <c r="E227" s="79" t="s">
        <v>85</v>
      </c>
      <c r="F227" s="79" t="s">
        <v>173</v>
      </c>
      <c r="G227" s="79" t="s">
        <v>83</v>
      </c>
      <c r="H227" s="79" t="s">
        <v>172</v>
      </c>
      <c r="I227" s="79" t="s">
        <v>119</v>
      </c>
      <c r="J227" s="79" t="s">
        <v>80</v>
      </c>
      <c r="K227" s="78">
        <v>3500000</v>
      </c>
    </row>
    <row r="228" spans="1:11" s="77" customFormat="1" ht="62.25" customHeight="1">
      <c r="A228" s="20">
        <v>211</v>
      </c>
      <c r="B228" s="80" t="s">
        <v>87</v>
      </c>
      <c r="C228" s="79" t="s">
        <v>171</v>
      </c>
      <c r="D228" s="79" t="s">
        <v>80</v>
      </c>
      <c r="E228" s="79" t="s">
        <v>85</v>
      </c>
      <c r="F228" s="79" t="s">
        <v>170</v>
      </c>
      <c r="G228" s="79" t="s">
        <v>83</v>
      </c>
      <c r="H228" s="79" t="s">
        <v>169</v>
      </c>
      <c r="I228" s="79" t="s">
        <v>119</v>
      </c>
      <c r="J228" s="79" t="s">
        <v>80</v>
      </c>
      <c r="K228" s="78">
        <v>1337560</v>
      </c>
    </row>
    <row r="229" spans="1:11" s="77" customFormat="1" ht="62.25" customHeight="1">
      <c r="A229" s="20">
        <v>212</v>
      </c>
      <c r="B229" s="80" t="s">
        <v>87</v>
      </c>
      <c r="C229" s="79" t="s">
        <v>168</v>
      </c>
      <c r="D229" s="79" t="s">
        <v>80</v>
      </c>
      <c r="E229" s="79" t="s">
        <v>85</v>
      </c>
      <c r="F229" s="79" t="s">
        <v>167</v>
      </c>
      <c r="G229" s="79" t="s">
        <v>83</v>
      </c>
      <c r="H229" s="79" t="s">
        <v>151</v>
      </c>
      <c r="I229" s="79" t="s">
        <v>112</v>
      </c>
      <c r="J229" s="79" t="s">
        <v>80</v>
      </c>
      <c r="K229" s="78">
        <v>7018420</v>
      </c>
    </row>
    <row r="230" spans="1:11" s="77" customFormat="1" ht="62.25" customHeight="1">
      <c r="A230" s="20">
        <v>213</v>
      </c>
      <c r="B230" s="80" t="s">
        <v>87</v>
      </c>
      <c r="C230" s="79" t="s">
        <v>166</v>
      </c>
      <c r="D230" s="79" t="s">
        <v>80</v>
      </c>
      <c r="E230" s="79" t="s">
        <v>85</v>
      </c>
      <c r="F230" s="79" t="s">
        <v>165</v>
      </c>
      <c r="G230" s="79" t="s">
        <v>114</v>
      </c>
      <c r="H230" s="79" t="s">
        <v>164</v>
      </c>
      <c r="I230" s="79" t="s">
        <v>157</v>
      </c>
      <c r="J230" s="79" t="s">
        <v>80</v>
      </c>
      <c r="K230" s="78">
        <v>6142500</v>
      </c>
    </row>
    <row r="231" spans="1:11" s="77" customFormat="1" ht="62.25" customHeight="1">
      <c r="A231" s="20">
        <v>214</v>
      </c>
      <c r="B231" s="80" t="s">
        <v>87</v>
      </c>
      <c r="C231" s="79" t="s">
        <v>163</v>
      </c>
      <c r="D231" s="79" t="s">
        <v>80</v>
      </c>
      <c r="E231" s="79" t="s">
        <v>85</v>
      </c>
      <c r="F231" s="79" t="s">
        <v>162</v>
      </c>
      <c r="G231" s="79" t="s">
        <v>114</v>
      </c>
      <c r="H231" s="79" t="s">
        <v>161</v>
      </c>
      <c r="I231" s="79" t="s">
        <v>157</v>
      </c>
      <c r="J231" s="79" t="s">
        <v>80</v>
      </c>
      <c r="K231" s="78">
        <v>3500000</v>
      </c>
    </row>
    <row r="232" spans="1:11" s="77" customFormat="1" ht="62.25" customHeight="1">
      <c r="A232" s="20">
        <v>215</v>
      </c>
      <c r="B232" s="80" t="s">
        <v>87</v>
      </c>
      <c r="C232" s="79" t="s">
        <v>160</v>
      </c>
      <c r="D232" s="79" t="s">
        <v>80</v>
      </c>
      <c r="E232" s="79" t="s">
        <v>85</v>
      </c>
      <c r="F232" s="79" t="s">
        <v>159</v>
      </c>
      <c r="G232" s="79" t="s">
        <v>83</v>
      </c>
      <c r="H232" s="79" t="s">
        <v>158</v>
      </c>
      <c r="I232" s="79" t="s">
        <v>157</v>
      </c>
      <c r="J232" s="79" t="s">
        <v>80</v>
      </c>
      <c r="K232" s="78">
        <v>321693</v>
      </c>
    </row>
    <row r="233" spans="1:11" s="77" customFormat="1" ht="62.25" customHeight="1">
      <c r="A233" s="20">
        <v>216</v>
      </c>
      <c r="B233" s="80" t="s">
        <v>87</v>
      </c>
      <c r="C233" s="79" t="s">
        <v>156</v>
      </c>
      <c r="D233" s="79" t="s">
        <v>80</v>
      </c>
      <c r="E233" s="79" t="s">
        <v>85</v>
      </c>
      <c r="F233" s="79" t="s">
        <v>155</v>
      </c>
      <c r="G233" s="79" t="s">
        <v>114</v>
      </c>
      <c r="H233" s="79" t="s">
        <v>154</v>
      </c>
      <c r="I233" s="79" t="s">
        <v>112</v>
      </c>
      <c r="J233" s="79" t="s">
        <v>80</v>
      </c>
      <c r="K233" s="78">
        <v>3500000</v>
      </c>
    </row>
    <row r="234" spans="1:11" s="77" customFormat="1" ht="62.25" customHeight="1">
      <c r="A234" s="20">
        <v>217</v>
      </c>
      <c r="B234" s="80" t="s">
        <v>87</v>
      </c>
      <c r="C234" s="79" t="s">
        <v>153</v>
      </c>
      <c r="D234" s="79" t="s">
        <v>80</v>
      </c>
      <c r="E234" s="79" t="s">
        <v>85</v>
      </c>
      <c r="F234" s="79" t="s">
        <v>152</v>
      </c>
      <c r="G234" s="79" t="s">
        <v>83</v>
      </c>
      <c r="H234" s="79" t="s">
        <v>151</v>
      </c>
      <c r="I234" s="79" t="s">
        <v>137</v>
      </c>
      <c r="J234" s="79" t="s">
        <v>80</v>
      </c>
      <c r="K234" s="78">
        <v>7018420</v>
      </c>
    </row>
    <row r="235" spans="1:11" s="77" customFormat="1" ht="62.25" customHeight="1">
      <c r="A235" s="20">
        <v>218</v>
      </c>
      <c r="B235" s="80" t="s">
        <v>87</v>
      </c>
      <c r="C235" s="79" t="s">
        <v>150</v>
      </c>
      <c r="D235" s="79" t="s">
        <v>80</v>
      </c>
      <c r="E235" s="79" t="s">
        <v>85</v>
      </c>
      <c r="F235" s="79" t="s">
        <v>149</v>
      </c>
      <c r="G235" s="79" t="s">
        <v>114</v>
      </c>
      <c r="H235" s="79" t="s">
        <v>148</v>
      </c>
      <c r="I235" s="79" t="s">
        <v>124</v>
      </c>
      <c r="J235" s="79" t="s">
        <v>80</v>
      </c>
      <c r="K235" s="78">
        <v>3465000</v>
      </c>
    </row>
    <row r="236" spans="1:11" s="77" customFormat="1" ht="62.25" customHeight="1">
      <c r="A236" s="20">
        <v>219</v>
      </c>
      <c r="B236" s="80" t="s">
        <v>87</v>
      </c>
      <c r="C236" s="79" t="s">
        <v>147</v>
      </c>
      <c r="D236" s="79" t="s">
        <v>80</v>
      </c>
      <c r="E236" s="79" t="s">
        <v>85</v>
      </c>
      <c r="F236" s="79" t="s">
        <v>146</v>
      </c>
      <c r="G236" s="79" t="s">
        <v>114</v>
      </c>
      <c r="H236" s="79" t="s">
        <v>145</v>
      </c>
      <c r="I236" s="79" t="s">
        <v>144</v>
      </c>
      <c r="J236" s="79" t="s">
        <v>80</v>
      </c>
      <c r="K236" s="78">
        <v>3500000</v>
      </c>
    </row>
    <row r="237" spans="1:11" s="77" customFormat="1" ht="62.25" customHeight="1">
      <c r="A237" s="20">
        <v>220</v>
      </c>
      <c r="B237" s="80" t="s">
        <v>87</v>
      </c>
      <c r="C237" s="79" t="s">
        <v>143</v>
      </c>
      <c r="D237" s="79" t="s">
        <v>80</v>
      </c>
      <c r="E237" s="79" t="s">
        <v>85</v>
      </c>
      <c r="F237" s="79" t="s">
        <v>142</v>
      </c>
      <c r="G237" s="79" t="s">
        <v>114</v>
      </c>
      <c r="H237" s="79" t="s">
        <v>141</v>
      </c>
      <c r="I237" s="79" t="s">
        <v>137</v>
      </c>
      <c r="J237" s="79" t="s">
        <v>80</v>
      </c>
      <c r="K237" s="78">
        <v>321693</v>
      </c>
    </row>
    <row r="238" spans="1:11" s="77" customFormat="1" ht="62.25" customHeight="1">
      <c r="A238" s="20">
        <v>221</v>
      </c>
      <c r="B238" s="80" t="s">
        <v>87</v>
      </c>
      <c r="C238" s="79" t="s">
        <v>140</v>
      </c>
      <c r="D238" s="79" t="s">
        <v>80</v>
      </c>
      <c r="E238" s="79" t="s">
        <v>85</v>
      </c>
      <c r="F238" s="79" t="s">
        <v>139</v>
      </c>
      <c r="G238" s="79" t="s">
        <v>114</v>
      </c>
      <c r="H238" s="79" t="s">
        <v>138</v>
      </c>
      <c r="I238" s="79" t="s">
        <v>137</v>
      </c>
      <c r="J238" s="79" t="s">
        <v>80</v>
      </c>
      <c r="K238" s="78">
        <v>3500000</v>
      </c>
    </row>
    <row r="239" spans="1:11" s="77" customFormat="1" ht="62.25" customHeight="1">
      <c r="A239" s="20">
        <v>222</v>
      </c>
      <c r="B239" s="80" t="s">
        <v>87</v>
      </c>
      <c r="C239" s="79" t="s">
        <v>136</v>
      </c>
      <c r="D239" s="79" t="s">
        <v>80</v>
      </c>
      <c r="E239" s="79" t="s">
        <v>85</v>
      </c>
      <c r="F239" s="79" t="s">
        <v>135</v>
      </c>
      <c r="G239" s="79" t="s">
        <v>114</v>
      </c>
      <c r="H239" s="79" t="s">
        <v>134</v>
      </c>
      <c r="I239" s="79" t="s">
        <v>133</v>
      </c>
      <c r="J239" s="79" t="s">
        <v>80</v>
      </c>
      <c r="K239" s="78">
        <v>4043900</v>
      </c>
    </row>
    <row r="240" spans="1:11" s="77" customFormat="1" ht="62.25" customHeight="1">
      <c r="A240" s="20">
        <v>223</v>
      </c>
      <c r="B240" s="80" t="s">
        <v>87</v>
      </c>
      <c r="C240" s="79" t="s">
        <v>132</v>
      </c>
      <c r="D240" s="79" t="s">
        <v>80</v>
      </c>
      <c r="E240" s="79" t="s">
        <v>85</v>
      </c>
      <c r="F240" s="79" t="s">
        <v>131</v>
      </c>
      <c r="G240" s="79" t="s">
        <v>83</v>
      </c>
      <c r="H240" s="79" t="s">
        <v>130</v>
      </c>
      <c r="I240" s="79" t="s">
        <v>126</v>
      </c>
      <c r="J240" s="79" t="s">
        <v>80</v>
      </c>
      <c r="K240" s="78">
        <v>2610964</v>
      </c>
    </row>
    <row r="241" spans="1:11" s="77" customFormat="1" ht="62.25" customHeight="1">
      <c r="A241" s="20">
        <v>224</v>
      </c>
      <c r="B241" s="80" t="s">
        <v>87</v>
      </c>
      <c r="C241" s="79" t="s">
        <v>129</v>
      </c>
      <c r="D241" s="79" t="s">
        <v>80</v>
      </c>
      <c r="E241" s="79" t="s">
        <v>85</v>
      </c>
      <c r="F241" s="79" t="s">
        <v>128</v>
      </c>
      <c r="G241" s="79" t="s">
        <v>83</v>
      </c>
      <c r="H241" s="79" t="s">
        <v>127</v>
      </c>
      <c r="I241" s="79" t="s">
        <v>126</v>
      </c>
      <c r="J241" s="79" t="s">
        <v>80</v>
      </c>
      <c r="K241" s="78">
        <v>3500000</v>
      </c>
    </row>
    <row r="242" spans="1:11" s="77" customFormat="1" ht="62.25" customHeight="1">
      <c r="A242" s="20">
        <v>225</v>
      </c>
      <c r="B242" s="80" t="s">
        <v>87</v>
      </c>
      <c r="C242" s="79" t="s">
        <v>125</v>
      </c>
      <c r="D242" s="79" t="s">
        <v>80</v>
      </c>
      <c r="E242" s="79" t="s">
        <v>85</v>
      </c>
      <c r="F242" s="79" t="s">
        <v>117</v>
      </c>
      <c r="G242" s="79" t="s">
        <v>114</v>
      </c>
      <c r="H242" s="79" t="s">
        <v>120</v>
      </c>
      <c r="I242" s="79" t="s">
        <v>124</v>
      </c>
      <c r="J242" s="79" t="s">
        <v>80</v>
      </c>
      <c r="K242" s="78">
        <v>5000000</v>
      </c>
    </row>
    <row r="243" spans="1:11" s="77" customFormat="1" ht="62.25" customHeight="1">
      <c r="A243" s="20">
        <v>226</v>
      </c>
      <c r="B243" s="80" t="s">
        <v>87</v>
      </c>
      <c r="C243" s="79" t="s">
        <v>123</v>
      </c>
      <c r="D243" s="79" t="s">
        <v>80</v>
      </c>
      <c r="E243" s="79" t="s">
        <v>85</v>
      </c>
      <c r="F243" s="79" t="s">
        <v>117</v>
      </c>
      <c r="G243" s="79" t="s">
        <v>83</v>
      </c>
      <c r="H243" s="79" t="s">
        <v>122</v>
      </c>
      <c r="I243" s="79" t="s">
        <v>119</v>
      </c>
      <c r="J243" s="79" t="s">
        <v>80</v>
      </c>
      <c r="K243" s="78">
        <v>5000000</v>
      </c>
    </row>
    <row r="244" spans="1:11" ht="62.25" customHeight="1">
      <c r="A244" s="20">
        <v>227</v>
      </c>
      <c r="B244" s="80" t="s">
        <v>87</v>
      </c>
      <c r="C244" s="79" t="s">
        <v>121</v>
      </c>
      <c r="D244" s="79" t="s">
        <v>80</v>
      </c>
      <c r="E244" s="79" t="s">
        <v>85</v>
      </c>
      <c r="F244" s="79" t="s">
        <v>117</v>
      </c>
      <c r="G244" s="79" t="s">
        <v>114</v>
      </c>
      <c r="H244" s="79" t="s">
        <v>120</v>
      </c>
      <c r="I244" s="79" t="s">
        <v>119</v>
      </c>
      <c r="J244" s="79" t="s">
        <v>80</v>
      </c>
      <c r="K244" s="78">
        <v>5000000</v>
      </c>
    </row>
    <row r="245" spans="1:11" s="77" customFormat="1" ht="62.25" customHeight="1">
      <c r="A245" s="20">
        <v>228</v>
      </c>
      <c r="B245" s="80" t="s">
        <v>87</v>
      </c>
      <c r="C245" s="79" t="s">
        <v>118</v>
      </c>
      <c r="D245" s="79" t="s">
        <v>80</v>
      </c>
      <c r="E245" s="79" t="s">
        <v>85</v>
      </c>
      <c r="F245" s="79" t="s">
        <v>117</v>
      </c>
      <c r="G245" s="79" t="s">
        <v>83</v>
      </c>
      <c r="H245" s="79" t="s">
        <v>94</v>
      </c>
      <c r="I245" s="79" t="s">
        <v>81</v>
      </c>
      <c r="J245" s="79" t="s">
        <v>80</v>
      </c>
      <c r="K245" s="78">
        <v>5000000</v>
      </c>
    </row>
    <row r="246" spans="1:11" s="77" customFormat="1" ht="62.25" customHeight="1">
      <c r="A246" s="20">
        <v>229</v>
      </c>
      <c r="B246" s="80" t="s">
        <v>87</v>
      </c>
      <c r="C246" s="79" t="s">
        <v>116</v>
      </c>
      <c r="D246" s="79" t="s">
        <v>80</v>
      </c>
      <c r="E246" s="79" t="s">
        <v>85</v>
      </c>
      <c r="F246" s="79" t="s">
        <v>115</v>
      </c>
      <c r="G246" s="79" t="s">
        <v>114</v>
      </c>
      <c r="H246" s="79" t="s">
        <v>113</v>
      </c>
      <c r="I246" s="79" t="s">
        <v>112</v>
      </c>
      <c r="J246" s="79" t="s">
        <v>80</v>
      </c>
      <c r="K246" s="78">
        <v>5784000</v>
      </c>
    </row>
    <row r="247" spans="1:11" s="77" customFormat="1" ht="62.25" customHeight="1">
      <c r="A247" s="20">
        <v>230</v>
      </c>
      <c r="B247" s="80" t="s">
        <v>87</v>
      </c>
      <c r="C247" s="79" t="s">
        <v>111</v>
      </c>
      <c r="D247" s="79" t="s">
        <v>80</v>
      </c>
      <c r="E247" s="79" t="s">
        <v>85</v>
      </c>
      <c r="F247" s="79" t="s">
        <v>110</v>
      </c>
      <c r="G247" s="79" t="s">
        <v>83</v>
      </c>
      <c r="H247" s="79" t="s">
        <v>109</v>
      </c>
      <c r="I247" s="79" t="s">
        <v>81</v>
      </c>
      <c r="J247" s="79" t="s">
        <v>80</v>
      </c>
      <c r="K247" s="78">
        <v>89687161</v>
      </c>
    </row>
    <row r="248" spans="1:11" s="77" customFormat="1" ht="62.25" customHeight="1">
      <c r="A248" s="20">
        <v>231</v>
      </c>
      <c r="B248" s="80" t="s">
        <v>87</v>
      </c>
      <c r="C248" s="79" t="s">
        <v>108</v>
      </c>
      <c r="D248" s="79" t="s">
        <v>80</v>
      </c>
      <c r="E248" s="79" t="s">
        <v>85</v>
      </c>
      <c r="F248" s="79" t="s">
        <v>107</v>
      </c>
      <c r="G248" s="79" t="s">
        <v>83</v>
      </c>
      <c r="H248" s="79" t="s">
        <v>106</v>
      </c>
      <c r="I248" s="79" t="s">
        <v>81</v>
      </c>
      <c r="J248" s="79" t="s">
        <v>80</v>
      </c>
      <c r="K248" s="78">
        <v>22966556</v>
      </c>
    </row>
    <row r="249" spans="1:11" s="77" customFormat="1" ht="62.25" customHeight="1">
      <c r="A249" s="20">
        <v>232</v>
      </c>
      <c r="B249" s="80" t="s">
        <v>87</v>
      </c>
      <c r="C249" s="79" t="s">
        <v>105</v>
      </c>
      <c r="D249" s="79" t="s">
        <v>80</v>
      </c>
      <c r="E249" s="79" t="s">
        <v>85</v>
      </c>
      <c r="F249" s="79" t="s">
        <v>104</v>
      </c>
      <c r="G249" s="79" t="s">
        <v>83</v>
      </c>
      <c r="H249" s="79" t="s">
        <v>103</v>
      </c>
      <c r="I249" s="79" t="s">
        <v>81</v>
      </c>
      <c r="J249" s="79" t="s">
        <v>80</v>
      </c>
      <c r="K249" s="78">
        <v>15296700</v>
      </c>
    </row>
    <row r="250" spans="1:11" s="77" customFormat="1" ht="62.25" customHeight="1">
      <c r="A250" s="20">
        <v>233</v>
      </c>
      <c r="B250" s="80" t="s">
        <v>87</v>
      </c>
      <c r="C250" s="79" t="s">
        <v>102</v>
      </c>
      <c r="D250" s="79" t="s">
        <v>80</v>
      </c>
      <c r="E250" s="79" t="s">
        <v>85</v>
      </c>
      <c r="F250" s="79" t="s">
        <v>101</v>
      </c>
      <c r="G250" s="79" t="s">
        <v>83</v>
      </c>
      <c r="H250" s="79" t="s">
        <v>100</v>
      </c>
      <c r="I250" s="79" t="s">
        <v>81</v>
      </c>
      <c r="J250" s="79" t="s">
        <v>80</v>
      </c>
      <c r="K250" s="78">
        <v>23475000</v>
      </c>
    </row>
    <row r="251" spans="1:11" s="77" customFormat="1" ht="62.25" customHeight="1">
      <c r="A251" s="20">
        <v>234</v>
      </c>
      <c r="B251" s="80" t="s">
        <v>87</v>
      </c>
      <c r="C251" s="79" t="s">
        <v>99</v>
      </c>
      <c r="D251" s="79" t="s">
        <v>80</v>
      </c>
      <c r="E251" s="79" t="s">
        <v>85</v>
      </c>
      <c r="F251" s="79" t="s">
        <v>98</v>
      </c>
      <c r="G251" s="79" t="s">
        <v>83</v>
      </c>
      <c r="H251" s="79" t="s">
        <v>97</v>
      </c>
      <c r="I251" s="79" t="s">
        <v>81</v>
      </c>
      <c r="J251" s="79" t="s">
        <v>80</v>
      </c>
      <c r="K251" s="78">
        <v>1837500</v>
      </c>
    </row>
    <row r="252" spans="1:11" s="77" customFormat="1" ht="62.25" customHeight="1">
      <c r="A252" s="20">
        <v>235</v>
      </c>
      <c r="B252" s="80" t="s">
        <v>87</v>
      </c>
      <c r="C252" s="79" t="s">
        <v>96</v>
      </c>
      <c r="D252" s="79" t="s">
        <v>80</v>
      </c>
      <c r="E252" s="79" t="s">
        <v>85</v>
      </c>
      <c r="F252" s="79" t="s">
        <v>95</v>
      </c>
      <c r="G252" s="79" t="s">
        <v>83</v>
      </c>
      <c r="H252" s="79" t="s">
        <v>94</v>
      </c>
      <c r="I252" s="79" t="s">
        <v>81</v>
      </c>
      <c r="J252" s="79" t="s">
        <v>80</v>
      </c>
      <c r="K252" s="78">
        <v>79500000</v>
      </c>
    </row>
    <row r="253" spans="1:11" s="77" customFormat="1" ht="62.25" customHeight="1">
      <c r="A253" s="20">
        <v>236</v>
      </c>
      <c r="B253" s="80" t="s">
        <v>87</v>
      </c>
      <c r="C253" s="79" t="s">
        <v>93</v>
      </c>
      <c r="D253" s="79" t="s">
        <v>80</v>
      </c>
      <c r="E253" s="79" t="s">
        <v>85</v>
      </c>
      <c r="F253" s="79" t="s">
        <v>92</v>
      </c>
      <c r="G253" s="79" t="s">
        <v>83</v>
      </c>
      <c r="H253" s="79" t="s">
        <v>91</v>
      </c>
      <c r="I253" s="79" t="s">
        <v>81</v>
      </c>
      <c r="J253" s="79" t="s">
        <v>80</v>
      </c>
      <c r="K253" s="78">
        <v>943600</v>
      </c>
    </row>
    <row r="254" spans="1:11" s="77" customFormat="1" ht="62.25" customHeight="1">
      <c r="A254" s="20">
        <v>237</v>
      </c>
      <c r="B254" s="80" t="s">
        <v>87</v>
      </c>
      <c r="C254" s="79" t="s">
        <v>90</v>
      </c>
      <c r="D254" s="79" t="s">
        <v>80</v>
      </c>
      <c r="E254" s="79" t="s">
        <v>85</v>
      </c>
      <c r="F254" s="79" t="s">
        <v>89</v>
      </c>
      <c r="G254" s="79" t="s">
        <v>83</v>
      </c>
      <c r="H254" s="79" t="s">
        <v>88</v>
      </c>
      <c r="I254" s="79" t="s">
        <v>81</v>
      </c>
      <c r="J254" s="79" t="s">
        <v>80</v>
      </c>
      <c r="K254" s="78">
        <v>111294401</v>
      </c>
    </row>
    <row r="255" spans="1:11" s="77" customFormat="1" ht="62.25" customHeight="1">
      <c r="A255" s="20">
        <v>238</v>
      </c>
      <c r="B255" s="80" t="s">
        <v>87</v>
      </c>
      <c r="C255" s="79" t="s">
        <v>86</v>
      </c>
      <c r="D255" s="79" t="s">
        <v>80</v>
      </c>
      <c r="E255" s="79" t="s">
        <v>85</v>
      </c>
      <c r="F255" s="79" t="s">
        <v>84</v>
      </c>
      <c r="G255" s="79" t="s">
        <v>83</v>
      </c>
      <c r="H255" s="79" t="s">
        <v>82</v>
      </c>
      <c r="I255" s="79" t="s">
        <v>81</v>
      </c>
      <c r="J255" s="79" t="s">
        <v>80</v>
      </c>
      <c r="K255" s="78">
        <v>10988000</v>
      </c>
    </row>
  </sheetData>
  <mergeCells count="15">
    <mergeCell ref="A1:K1"/>
    <mergeCell ref="A2:K2"/>
    <mergeCell ref="A3:K3"/>
    <mergeCell ref="A4:K4"/>
    <mergeCell ref="A37:K37"/>
    <mergeCell ref="A175:K175"/>
    <mergeCell ref="A130:K130"/>
    <mergeCell ref="A115:K115"/>
    <mergeCell ref="A10:K10"/>
    <mergeCell ref="A8:K8"/>
    <mergeCell ref="A106:K106"/>
    <mergeCell ref="A50:K50"/>
    <mergeCell ref="A58:K58"/>
    <mergeCell ref="A73:K73"/>
    <mergeCell ref="A97:K97"/>
  </mergeCells>
  <pageMargins left="0.53" right="0.26" top="0.23622047244094491" bottom="0.19685039370078741" header="0.15748031496062992" footer="0.15748031496062992"/>
  <pageSetup paperSize="9" scale="55" orientation="landscape" r:id="rId1"/>
  <rowBreaks count="4" manualBreakCount="4">
    <brk id="26" max="10" man="1"/>
    <brk id="44" max="10" man="1"/>
    <brk id="57" max="10" man="1"/>
    <brk id="70"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B870D-837A-4D1E-B463-7C381EC46A72}">
  <dimension ref="A1:I17"/>
  <sheetViews>
    <sheetView view="pageBreakPreview" topLeftCell="C1" zoomScaleSheetLayoutView="100" workbookViewId="0">
      <selection activeCell="M11" sqref="M11"/>
    </sheetView>
  </sheetViews>
  <sheetFormatPr defaultRowHeight="15"/>
  <cols>
    <col min="1" max="1" width="5.42578125" style="108" customWidth="1"/>
    <col min="2" max="2" width="19.140625" style="108" customWidth="1"/>
    <col min="3" max="3" width="33" style="108" customWidth="1"/>
    <col min="4" max="4" width="33.28515625" style="108" customWidth="1"/>
    <col min="5" max="5" width="28.140625" style="108" customWidth="1"/>
    <col min="6" max="6" width="21.5703125" style="108" customWidth="1"/>
    <col min="7" max="7" width="30.85546875" style="108" customWidth="1"/>
    <col min="8" max="8" width="32.7109375" style="108" customWidth="1"/>
    <col min="9" max="9" width="36.7109375" style="108" customWidth="1"/>
    <col min="10" max="16384" width="9.140625" style="108"/>
  </cols>
  <sheetData>
    <row r="1" spans="1:9">
      <c r="A1" s="124" t="s">
        <v>1319</v>
      </c>
      <c r="B1" s="124"/>
      <c r="C1" s="124"/>
      <c r="D1" s="124"/>
      <c r="E1" s="124"/>
      <c r="F1" s="124"/>
      <c r="G1" s="124"/>
      <c r="H1" s="124"/>
      <c r="I1" s="124"/>
    </row>
    <row r="2" spans="1:9" ht="15.75">
      <c r="A2" s="123" t="s">
        <v>2</v>
      </c>
      <c r="B2" s="123"/>
      <c r="C2" s="123"/>
      <c r="D2" s="123"/>
      <c r="E2" s="123"/>
      <c r="F2" s="123"/>
      <c r="G2" s="123"/>
      <c r="H2" s="123"/>
      <c r="I2" s="123"/>
    </row>
    <row r="3" spans="1:9" ht="15.75">
      <c r="A3" s="123" t="s">
        <v>1318</v>
      </c>
      <c r="B3" s="123"/>
      <c r="C3" s="123"/>
      <c r="D3" s="123"/>
      <c r="E3" s="123"/>
      <c r="F3" s="123"/>
      <c r="G3" s="123"/>
      <c r="H3" s="123"/>
      <c r="I3" s="123"/>
    </row>
    <row r="4" spans="1:9" ht="15.75">
      <c r="A4" s="122"/>
      <c r="B4" s="122"/>
      <c r="C4" s="122"/>
      <c r="D4" s="122"/>
      <c r="E4" s="122"/>
      <c r="F4" s="122"/>
      <c r="G4" s="122"/>
      <c r="H4" s="122"/>
      <c r="I4" s="122"/>
    </row>
    <row r="5" spans="1:9" ht="35.25" customHeight="1">
      <c r="A5" s="120" t="s">
        <v>1317</v>
      </c>
      <c r="B5" s="121" t="s">
        <v>1316</v>
      </c>
      <c r="C5" s="120" t="s">
        <v>1315</v>
      </c>
      <c r="D5" s="120" t="s">
        <v>1314</v>
      </c>
      <c r="E5" s="120" t="s">
        <v>1313</v>
      </c>
      <c r="F5" s="120" t="s">
        <v>1312</v>
      </c>
      <c r="G5" s="120" t="s">
        <v>1311</v>
      </c>
      <c r="H5" s="120" t="s">
        <v>1310</v>
      </c>
      <c r="I5" s="120" t="s">
        <v>1309</v>
      </c>
    </row>
    <row r="6" spans="1:9" ht="84" customHeight="1">
      <c r="A6" s="119">
        <v>1</v>
      </c>
      <c r="B6" s="118">
        <v>46014</v>
      </c>
      <c r="C6" s="116" t="s">
        <v>1308</v>
      </c>
      <c r="D6" s="116" t="s">
        <v>1307</v>
      </c>
      <c r="E6" s="115" t="s">
        <v>1306</v>
      </c>
      <c r="F6" s="117" t="s">
        <v>1274</v>
      </c>
      <c r="G6" s="115" t="s">
        <v>1305</v>
      </c>
      <c r="H6" s="116" t="s">
        <v>1304</v>
      </c>
      <c r="I6" s="115" t="s">
        <v>1303</v>
      </c>
    </row>
    <row r="7" spans="1:9" ht="39.75" customHeight="1">
      <c r="A7" s="114" t="s">
        <v>1302</v>
      </c>
      <c r="B7" s="113"/>
      <c r="C7" s="113"/>
      <c r="D7" s="113"/>
      <c r="E7" s="113"/>
      <c r="F7" s="113"/>
      <c r="G7" s="113"/>
      <c r="H7" s="113"/>
      <c r="I7" s="112"/>
    </row>
    <row r="8" spans="1:9" ht="39.75" customHeight="1">
      <c r="A8" s="114" t="s">
        <v>1301</v>
      </c>
      <c r="B8" s="113"/>
      <c r="C8" s="113"/>
      <c r="D8" s="113"/>
      <c r="E8" s="113"/>
      <c r="F8" s="113"/>
      <c r="G8" s="113"/>
      <c r="H8" s="113"/>
      <c r="I8" s="112"/>
    </row>
    <row r="9" spans="1:9" ht="39.75" customHeight="1">
      <c r="A9" s="114" t="s">
        <v>1300</v>
      </c>
      <c r="B9" s="113"/>
      <c r="C9" s="113"/>
      <c r="D9" s="113"/>
      <c r="E9" s="113"/>
      <c r="F9" s="113"/>
      <c r="G9" s="113"/>
      <c r="H9" s="113"/>
      <c r="I9" s="112"/>
    </row>
    <row r="10" spans="1:9" ht="39.75" customHeight="1">
      <c r="A10" s="114" t="s">
        <v>1299</v>
      </c>
      <c r="B10" s="113"/>
      <c r="C10" s="113"/>
      <c r="D10" s="113"/>
      <c r="E10" s="113"/>
      <c r="F10" s="113"/>
      <c r="G10" s="113"/>
      <c r="H10" s="113"/>
      <c r="I10" s="112"/>
    </row>
    <row r="11" spans="1:9" ht="39.75" customHeight="1">
      <c r="A11" s="114" t="s">
        <v>1298</v>
      </c>
      <c r="B11" s="113"/>
      <c r="C11" s="113"/>
      <c r="D11" s="113"/>
      <c r="E11" s="113"/>
      <c r="F11" s="113"/>
      <c r="G11" s="113"/>
      <c r="H11" s="113"/>
      <c r="I11" s="112"/>
    </row>
    <row r="12" spans="1:9" ht="39.75" customHeight="1">
      <c r="A12" s="114" t="s">
        <v>1297</v>
      </c>
      <c r="B12" s="113"/>
      <c r="C12" s="113"/>
      <c r="D12" s="113"/>
      <c r="E12" s="113"/>
      <c r="F12" s="113"/>
      <c r="G12" s="113"/>
      <c r="H12" s="113"/>
      <c r="I12" s="112"/>
    </row>
    <row r="13" spans="1:9" ht="39.75" customHeight="1">
      <c r="A13" s="114" t="s">
        <v>1296</v>
      </c>
      <c r="B13" s="113"/>
      <c r="C13" s="113"/>
      <c r="D13" s="113"/>
      <c r="E13" s="113"/>
      <c r="F13" s="113"/>
      <c r="G13" s="113"/>
      <c r="H13" s="113"/>
      <c r="I13" s="112"/>
    </row>
    <row r="14" spans="1:9" ht="39.75" customHeight="1">
      <c r="A14" s="114" t="s">
        <v>1295</v>
      </c>
      <c r="B14" s="113"/>
      <c r="C14" s="113"/>
      <c r="D14" s="113"/>
      <c r="E14" s="113"/>
      <c r="F14" s="113"/>
      <c r="G14" s="113"/>
      <c r="H14" s="113"/>
      <c r="I14" s="112"/>
    </row>
    <row r="15" spans="1:9" ht="39.75" customHeight="1">
      <c r="A15" s="114" t="s">
        <v>1294</v>
      </c>
      <c r="B15" s="113"/>
      <c r="C15" s="113"/>
      <c r="D15" s="113"/>
      <c r="E15" s="113"/>
      <c r="F15" s="113"/>
      <c r="G15" s="113"/>
      <c r="H15" s="113"/>
      <c r="I15" s="112"/>
    </row>
    <row r="16" spans="1:9" ht="39.75" customHeight="1">
      <c r="A16" s="111" t="s">
        <v>1293</v>
      </c>
      <c r="B16" s="110"/>
      <c r="C16" s="110"/>
      <c r="D16" s="110"/>
      <c r="E16" s="110"/>
      <c r="F16" s="110"/>
      <c r="G16" s="110"/>
      <c r="H16" s="110"/>
      <c r="I16" s="109"/>
    </row>
    <row r="17" spans="1:9" ht="39.75" customHeight="1">
      <c r="A17" s="111" t="s">
        <v>1292</v>
      </c>
      <c r="B17" s="110"/>
      <c r="C17" s="110"/>
      <c r="D17" s="110"/>
      <c r="E17" s="110"/>
      <c r="F17" s="110"/>
      <c r="G17" s="110"/>
      <c r="H17" s="110"/>
      <c r="I17" s="109"/>
    </row>
  </sheetData>
  <mergeCells count="14">
    <mergeCell ref="A17:I17"/>
    <mergeCell ref="A14:I14"/>
    <mergeCell ref="A16:I16"/>
    <mergeCell ref="A11:I11"/>
    <mergeCell ref="A13:I13"/>
    <mergeCell ref="A7:I7"/>
    <mergeCell ref="A10:I10"/>
    <mergeCell ref="A15:I15"/>
    <mergeCell ref="A1:I1"/>
    <mergeCell ref="A2:I2"/>
    <mergeCell ref="A3:I3"/>
    <mergeCell ref="A12:I12"/>
    <mergeCell ref="A8:I8"/>
    <mergeCell ref="A9:I9"/>
  </mergeCells>
  <pageMargins left="0.51181102362204722" right="0.27559055118110237" top="0.53" bottom="0.31496062992125984" header="0.48" footer="0.31496062992125984"/>
  <pageSetup paperSize="9" scale="57" orientation="landscape"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8B2F3-F9CD-4758-820B-5AC12EB1D337}">
  <dimension ref="A1:J34"/>
  <sheetViews>
    <sheetView view="pageBreakPreview" zoomScale="84" zoomScaleNormal="84" zoomScaleSheetLayoutView="84" workbookViewId="0">
      <selection activeCell="I18" sqref="I18"/>
    </sheetView>
  </sheetViews>
  <sheetFormatPr defaultRowHeight="15"/>
  <cols>
    <col min="1" max="1" width="5.140625" style="125" customWidth="1"/>
    <col min="2" max="2" width="18.7109375" style="125" customWidth="1"/>
    <col min="3" max="4" width="22.85546875" style="125" customWidth="1"/>
    <col min="5" max="5" width="22.5703125" style="125" customWidth="1"/>
    <col min="6" max="6" width="16" style="125" customWidth="1"/>
    <col min="7" max="7" width="22.28515625" style="125" customWidth="1"/>
    <col min="8" max="8" width="20.28515625" style="125" customWidth="1"/>
    <col min="9" max="9" width="18.5703125" style="125" customWidth="1"/>
    <col min="10" max="10" width="33.7109375" style="125" customWidth="1"/>
    <col min="11" max="16384" width="9.140625" style="125"/>
  </cols>
  <sheetData>
    <row r="1" spans="1:10" ht="15.75">
      <c r="A1" s="150" t="s">
        <v>1337</v>
      </c>
      <c r="B1" s="150"/>
      <c r="C1" s="150"/>
      <c r="D1" s="150"/>
      <c r="E1" s="150"/>
      <c r="F1" s="150"/>
      <c r="G1" s="150"/>
      <c r="H1" s="150"/>
      <c r="I1" s="150"/>
      <c r="J1" s="150"/>
    </row>
    <row r="2" spans="1:10" ht="15.75">
      <c r="A2" s="150" t="s">
        <v>2</v>
      </c>
      <c r="B2" s="150"/>
      <c r="C2" s="150"/>
      <c r="D2" s="150"/>
      <c r="E2" s="150"/>
      <c r="F2" s="150"/>
      <c r="G2" s="150"/>
      <c r="H2" s="150"/>
      <c r="I2" s="150"/>
      <c r="J2" s="150"/>
    </row>
    <row r="3" spans="1:10" ht="15.75">
      <c r="A3" s="150" t="s">
        <v>1318</v>
      </c>
      <c r="B3" s="150"/>
      <c r="C3" s="150"/>
      <c r="D3" s="150"/>
      <c r="E3" s="150"/>
      <c r="F3" s="150"/>
      <c r="G3" s="150"/>
      <c r="H3" s="150"/>
      <c r="I3" s="150"/>
      <c r="J3" s="150"/>
    </row>
    <row r="5" spans="1:10" ht="30">
      <c r="A5" s="149" t="s">
        <v>4</v>
      </c>
      <c r="B5" s="148" t="s">
        <v>1288</v>
      </c>
      <c r="C5" s="148" t="s">
        <v>1336</v>
      </c>
      <c r="D5" s="148" t="s">
        <v>1335</v>
      </c>
      <c r="E5" s="148" t="s">
        <v>1334</v>
      </c>
      <c r="F5" s="148" t="s">
        <v>1333</v>
      </c>
      <c r="G5" s="148" t="s">
        <v>1332</v>
      </c>
      <c r="H5" s="148" t="s">
        <v>1331</v>
      </c>
      <c r="I5" s="148" t="s">
        <v>1330</v>
      </c>
      <c r="J5" s="148" t="s">
        <v>1329</v>
      </c>
    </row>
    <row r="6" spans="1:10" ht="139.5" customHeight="1">
      <c r="A6" s="133">
        <v>1</v>
      </c>
      <c r="B6" s="147" t="s">
        <v>1328</v>
      </c>
      <c r="C6" s="133" t="s">
        <v>1327</v>
      </c>
      <c r="D6" s="133" t="s">
        <v>1326</v>
      </c>
      <c r="E6" s="133" t="s">
        <v>1325</v>
      </c>
      <c r="F6" s="133" t="s">
        <v>1324</v>
      </c>
      <c r="G6" s="133" t="s">
        <v>1323</v>
      </c>
      <c r="H6" s="133" t="s">
        <v>1322</v>
      </c>
      <c r="I6" s="133" t="s">
        <v>1321</v>
      </c>
      <c r="J6" s="133" t="s">
        <v>1320</v>
      </c>
    </row>
    <row r="7" spans="1:10" ht="32.25" customHeight="1">
      <c r="A7" s="146" t="s">
        <v>1302</v>
      </c>
      <c r="B7" s="145"/>
      <c r="C7" s="145"/>
      <c r="D7" s="145"/>
      <c r="E7" s="145"/>
      <c r="F7" s="145"/>
      <c r="G7" s="145"/>
      <c r="H7" s="145"/>
      <c r="I7" s="145"/>
      <c r="J7" s="144"/>
    </row>
    <row r="8" spans="1:10" ht="32.25" customHeight="1">
      <c r="A8" s="146" t="s">
        <v>1301</v>
      </c>
      <c r="B8" s="145"/>
      <c r="C8" s="145"/>
      <c r="D8" s="145"/>
      <c r="E8" s="145"/>
      <c r="F8" s="145"/>
      <c r="G8" s="145"/>
      <c r="H8" s="145"/>
      <c r="I8" s="145"/>
      <c r="J8" s="144"/>
    </row>
    <row r="9" spans="1:10" ht="32.25" customHeight="1">
      <c r="A9" s="146" t="s">
        <v>1300</v>
      </c>
      <c r="B9" s="145"/>
      <c r="C9" s="145"/>
      <c r="D9" s="145"/>
      <c r="E9" s="145"/>
      <c r="F9" s="145"/>
      <c r="G9" s="145"/>
      <c r="H9" s="145"/>
      <c r="I9" s="145"/>
      <c r="J9" s="144"/>
    </row>
    <row r="10" spans="1:10" ht="32.25" customHeight="1">
      <c r="A10" s="146" t="s">
        <v>1299</v>
      </c>
      <c r="B10" s="145"/>
      <c r="C10" s="145"/>
      <c r="D10" s="145"/>
      <c r="E10" s="145"/>
      <c r="F10" s="145"/>
      <c r="G10" s="145"/>
      <c r="H10" s="145"/>
      <c r="I10" s="145"/>
      <c r="J10" s="144"/>
    </row>
    <row r="11" spans="1:10" ht="32.25" customHeight="1">
      <c r="A11" s="146" t="s">
        <v>1298</v>
      </c>
      <c r="B11" s="145"/>
      <c r="C11" s="145"/>
      <c r="D11" s="145"/>
      <c r="E11" s="145"/>
      <c r="F11" s="145"/>
      <c r="G11" s="145"/>
      <c r="H11" s="145"/>
      <c r="I11" s="145"/>
      <c r="J11" s="144"/>
    </row>
    <row r="12" spans="1:10" ht="32.25" customHeight="1">
      <c r="A12" s="146" t="s">
        <v>1297</v>
      </c>
      <c r="B12" s="145"/>
      <c r="C12" s="145"/>
      <c r="D12" s="145"/>
      <c r="E12" s="145"/>
      <c r="F12" s="145"/>
      <c r="G12" s="145"/>
      <c r="H12" s="145"/>
      <c r="I12" s="145"/>
      <c r="J12" s="144"/>
    </row>
    <row r="13" spans="1:10" ht="32.25" customHeight="1">
      <c r="A13" s="146" t="s">
        <v>1296</v>
      </c>
      <c r="B13" s="145"/>
      <c r="C13" s="145"/>
      <c r="D13" s="145"/>
      <c r="E13" s="145"/>
      <c r="F13" s="145"/>
      <c r="G13" s="145"/>
      <c r="H13" s="145"/>
      <c r="I13" s="145"/>
      <c r="J13" s="144"/>
    </row>
    <row r="14" spans="1:10" ht="32.25" customHeight="1">
      <c r="A14" s="146" t="s">
        <v>1295</v>
      </c>
      <c r="B14" s="145"/>
      <c r="C14" s="145"/>
      <c r="D14" s="145"/>
      <c r="E14" s="145"/>
      <c r="F14" s="145"/>
      <c r="G14" s="145"/>
      <c r="H14" s="145"/>
      <c r="I14" s="145"/>
      <c r="J14" s="144"/>
    </row>
    <row r="15" spans="1:10" ht="32.25" customHeight="1">
      <c r="A15" s="146" t="s">
        <v>1294</v>
      </c>
      <c r="B15" s="145"/>
      <c r="C15" s="145"/>
      <c r="D15" s="145"/>
      <c r="E15" s="145"/>
      <c r="F15" s="145"/>
      <c r="G15" s="145"/>
      <c r="H15" s="145"/>
      <c r="I15" s="145"/>
      <c r="J15" s="144"/>
    </row>
    <row r="16" spans="1:10" ht="32.25" customHeight="1">
      <c r="A16" s="146" t="s">
        <v>1293</v>
      </c>
      <c r="B16" s="145"/>
      <c r="C16" s="145"/>
      <c r="D16" s="145"/>
      <c r="E16" s="145"/>
      <c r="F16" s="145"/>
      <c r="G16" s="145"/>
      <c r="H16" s="145"/>
      <c r="I16" s="145"/>
      <c r="J16" s="144"/>
    </row>
    <row r="17" spans="1:10" ht="32.25" customHeight="1">
      <c r="A17" s="146" t="s">
        <v>1292</v>
      </c>
      <c r="B17" s="145"/>
      <c r="C17" s="145"/>
      <c r="D17" s="145"/>
      <c r="E17" s="145"/>
      <c r="F17" s="145"/>
      <c r="G17" s="145"/>
      <c r="H17" s="145"/>
      <c r="I17" s="145"/>
      <c r="J17" s="144"/>
    </row>
    <row r="18" spans="1:10" ht="128.25" customHeight="1">
      <c r="A18" s="133"/>
      <c r="B18" s="132"/>
      <c r="C18" s="129"/>
      <c r="D18" s="129"/>
      <c r="E18" s="129"/>
      <c r="F18" s="129"/>
      <c r="G18" s="129"/>
      <c r="H18" s="129"/>
      <c r="I18" s="129"/>
      <c r="J18" s="129"/>
    </row>
    <row r="19" spans="1:10" ht="205.5" customHeight="1">
      <c r="A19" s="133"/>
      <c r="B19" s="132"/>
      <c r="C19" s="129"/>
      <c r="D19" s="129"/>
      <c r="E19" s="129"/>
      <c r="F19" s="129"/>
      <c r="G19" s="129"/>
      <c r="H19" s="129"/>
      <c r="I19" s="129"/>
      <c r="J19" s="129"/>
    </row>
    <row r="20" spans="1:10" ht="19.5" customHeight="1">
      <c r="A20" s="143"/>
      <c r="B20" s="142"/>
      <c r="C20" s="142"/>
      <c r="D20" s="142"/>
      <c r="E20" s="142"/>
      <c r="F20" s="142"/>
      <c r="G20" s="142"/>
      <c r="H20" s="142"/>
      <c r="I20" s="142"/>
      <c r="J20" s="141"/>
    </row>
    <row r="21" spans="1:10" ht="109.5" customHeight="1">
      <c r="A21" s="133"/>
      <c r="B21" s="132"/>
      <c r="C21" s="129"/>
      <c r="D21" s="129"/>
      <c r="E21" s="129"/>
      <c r="F21" s="129"/>
      <c r="G21" s="137"/>
      <c r="H21" s="129"/>
      <c r="I21" s="129"/>
      <c r="J21" s="129"/>
    </row>
    <row r="22" spans="1:10" ht="28.5" customHeight="1">
      <c r="A22" s="140"/>
      <c r="B22" s="139"/>
      <c r="C22" s="139"/>
      <c r="D22" s="139"/>
      <c r="E22" s="139"/>
      <c r="F22" s="139"/>
      <c r="G22" s="139"/>
      <c r="H22" s="139"/>
      <c r="I22" s="139"/>
      <c r="J22" s="138"/>
    </row>
    <row r="23" spans="1:10" ht="114.75" customHeight="1">
      <c r="A23" s="133"/>
      <c r="B23" s="132"/>
      <c r="C23" s="129"/>
      <c r="D23" s="129"/>
      <c r="E23" s="129"/>
      <c r="F23" s="129"/>
      <c r="G23" s="137"/>
      <c r="H23" s="129"/>
      <c r="I23" s="129"/>
      <c r="J23" s="129"/>
    </row>
    <row r="24" spans="1:10" ht="92.25" customHeight="1">
      <c r="A24" s="133"/>
      <c r="B24" s="132"/>
      <c r="C24" s="129"/>
      <c r="D24" s="129"/>
      <c r="E24" s="129"/>
      <c r="F24" s="129"/>
      <c r="G24" s="131"/>
      <c r="H24" s="130"/>
      <c r="I24" s="130"/>
      <c r="J24" s="129"/>
    </row>
    <row r="25" spans="1:10" ht="18" customHeight="1">
      <c r="A25" s="136"/>
      <c r="B25" s="135"/>
      <c r="C25" s="135"/>
      <c r="D25" s="135"/>
      <c r="E25" s="135"/>
      <c r="F25" s="135"/>
      <c r="G25" s="135"/>
      <c r="H25" s="135"/>
      <c r="I25" s="135"/>
      <c r="J25" s="134"/>
    </row>
    <row r="26" spans="1:10" ht="96" customHeight="1">
      <c r="A26" s="133"/>
      <c r="B26" s="132"/>
      <c r="C26" s="129"/>
      <c r="D26" s="129"/>
      <c r="E26" s="129"/>
      <c r="F26" s="129"/>
      <c r="G26" s="131"/>
      <c r="H26" s="130"/>
      <c r="I26" s="130"/>
      <c r="J26" s="129"/>
    </row>
    <row r="27" spans="1:10" ht="97.5" customHeight="1">
      <c r="A27" s="133"/>
      <c r="B27" s="132"/>
      <c r="C27" s="129"/>
      <c r="D27" s="129"/>
      <c r="E27" s="129"/>
      <c r="F27" s="129"/>
      <c r="G27" s="131"/>
      <c r="H27" s="130"/>
      <c r="I27" s="130"/>
      <c r="J27" s="129"/>
    </row>
    <row r="28" spans="1:10" ht="103.5" customHeight="1">
      <c r="A28" s="133"/>
      <c r="B28" s="132"/>
      <c r="C28" s="129"/>
      <c r="D28" s="129"/>
      <c r="E28" s="129"/>
      <c r="F28" s="129"/>
      <c r="G28" s="131"/>
      <c r="H28" s="130"/>
      <c r="I28" s="130"/>
      <c r="J28" s="129"/>
    </row>
    <row r="29" spans="1:10" ht="18" customHeight="1">
      <c r="A29" s="128"/>
      <c r="B29" s="127"/>
      <c r="C29" s="127"/>
      <c r="D29" s="127"/>
      <c r="E29" s="127"/>
      <c r="F29" s="127"/>
      <c r="G29" s="127"/>
      <c r="H29" s="127"/>
      <c r="I29" s="127"/>
      <c r="J29" s="126"/>
    </row>
    <row r="30" spans="1:10" ht="18" customHeight="1">
      <c r="A30" s="128"/>
      <c r="B30" s="127"/>
      <c r="C30" s="127"/>
      <c r="D30" s="127"/>
      <c r="E30" s="127"/>
      <c r="F30" s="127"/>
      <c r="G30" s="127"/>
      <c r="H30" s="127"/>
      <c r="I30" s="127"/>
      <c r="J30" s="126"/>
    </row>
    <row r="31" spans="1:10" ht="18" customHeight="1">
      <c r="A31" s="128"/>
      <c r="B31" s="127"/>
      <c r="C31" s="127"/>
      <c r="D31" s="127"/>
      <c r="E31" s="127"/>
      <c r="F31" s="127"/>
      <c r="G31" s="127"/>
      <c r="H31" s="127"/>
      <c r="I31" s="127"/>
      <c r="J31" s="126"/>
    </row>
    <row r="32" spans="1:10" ht="18" customHeight="1">
      <c r="A32" s="128"/>
      <c r="B32" s="127"/>
      <c r="C32" s="127"/>
      <c r="D32" s="127"/>
      <c r="E32" s="127"/>
      <c r="F32" s="127"/>
      <c r="G32" s="127"/>
      <c r="H32" s="127"/>
      <c r="I32" s="127"/>
      <c r="J32" s="126"/>
    </row>
    <row r="33" spans="1:10" ht="18" customHeight="1">
      <c r="A33" s="128"/>
      <c r="B33" s="127"/>
      <c r="C33" s="127"/>
      <c r="D33" s="127"/>
      <c r="E33" s="127"/>
      <c r="F33" s="127"/>
      <c r="G33" s="127"/>
      <c r="H33" s="127"/>
      <c r="I33" s="127"/>
      <c r="J33" s="126"/>
    </row>
    <row r="34" spans="1:10" ht="18" customHeight="1">
      <c r="A34" s="128"/>
      <c r="B34" s="127"/>
      <c r="C34" s="127"/>
      <c r="D34" s="127"/>
      <c r="E34" s="127"/>
      <c r="F34" s="127"/>
      <c r="G34" s="127"/>
      <c r="H34" s="127"/>
      <c r="I34" s="127"/>
      <c r="J34" s="126"/>
    </row>
  </sheetData>
  <mergeCells count="23">
    <mergeCell ref="A1:J1"/>
    <mergeCell ref="A2:J2"/>
    <mergeCell ref="A3:J3"/>
    <mergeCell ref="A22:J22"/>
    <mergeCell ref="A25:J25"/>
    <mergeCell ref="A8:J8"/>
    <mergeCell ref="A7:J7"/>
    <mergeCell ref="A20:J20"/>
    <mergeCell ref="A10:J10"/>
    <mergeCell ref="A11:J11"/>
    <mergeCell ref="A30:J30"/>
    <mergeCell ref="A31:J31"/>
    <mergeCell ref="A32:J32"/>
    <mergeCell ref="A33:J33"/>
    <mergeCell ref="A34:J34"/>
    <mergeCell ref="A29:J29"/>
    <mergeCell ref="A17:J17"/>
    <mergeCell ref="A12:J12"/>
    <mergeCell ref="A16:J16"/>
    <mergeCell ref="A9:J9"/>
    <mergeCell ref="A13:J13"/>
    <mergeCell ref="A14:J14"/>
    <mergeCell ref="A15:J15"/>
  </mergeCells>
  <pageMargins left="0.55118110236220474" right="0.19685039370078741" top="0.39370078740157483" bottom="0.43307086614173229" header="0.31496062992125984" footer="0.31496062992125984"/>
  <pageSetup paperSize="9" scale="63" orientation="landscape" horizontalDpi="4294967293" verticalDpi="0" r:id="rId1"/>
  <rowBreaks count="1" manualBreakCount="1">
    <brk id="28"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CF744-7260-450B-909B-26C0E182AF7A}">
  <dimension ref="A1:L21"/>
  <sheetViews>
    <sheetView view="pageBreakPreview" zoomScaleSheetLayoutView="100" workbookViewId="0">
      <selection activeCell="K21" sqref="K21"/>
    </sheetView>
  </sheetViews>
  <sheetFormatPr defaultRowHeight="15"/>
  <cols>
    <col min="1" max="1" width="5.42578125" style="108" customWidth="1"/>
    <col min="2" max="2" width="19.140625" style="108" customWidth="1"/>
    <col min="3" max="3" width="28.7109375" style="108" customWidth="1"/>
    <col min="4" max="4" width="24.7109375" style="108" customWidth="1"/>
    <col min="5" max="5" width="28.140625" style="108" customWidth="1"/>
    <col min="6" max="6" width="21.5703125" style="108" customWidth="1"/>
    <col min="7" max="7" width="24.7109375" style="108" customWidth="1"/>
    <col min="8" max="8" width="28.7109375" style="108" customWidth="1"/>
    <col min="9" max="9" width="32.7109375" style="108" customWidth="1"/>
    <col min="10" max="16384" width="9.140625" style="108"/>
  </cols>
  <sheetData>
    <row r="1" spans="1:12" ht="15.75">
      <c r="A1" s="123" t="s">
        <v>1383</v>
      </c>
      <c r="B1" s="123"/>
      <c r="C1" s="123"/>
      <c r="D1" s="123"/>
      <c r="E1" s="123"/>
      <c r="F1" s="123"/>
      <c r="G1" s="123"/>
      <c r="H1" s="123"/>
      <c r="I1" s="123"/>
    </row>
    <row r="2" spans="1:12" ht="15.75">
      <c r="A2" s="123" t="s">
        <v>2</v>
      </c>
      <c r="B2" s="123"/>
      <c r="C2" s="123"/>
      <c r="D2" s="123"/>
      <c r="E2" s="123"/>
      <c r="F2" s="123"/>
      <c r="G2" s="123"/>
      <c r="H2" s="123"/>
      <c r="I2" s="123"/>
    </row>
    <row r="3" spans="1:12" ht="15.75">
      <c r="A3" s="123" t="s">
        <v>1318</v>
      </c>
      <c r="B3" s="123"/>
      <c r="C3" s="123"/>
      <c r="D3" s="123"/>
      <c r="E3" s="123"/>
      <c r="F3" s="123"/>
      <c r="G3" s="123"/>
      <c r="H3" s="123"/>
      <c r="I3" s="123"/>
    </row>
    <row r="4" spans="1:12" ht="15.75">
      <c r="A4" s="122"/>
      <c r="B4" s="122"/>
      <c r="C4" s="122"/>
      <c r="D4" s="122"/>
      <c r="E4" s="122"/>
      <c r="F4" s="122"/>
      <c r="G4" s="122"/>
      <c r="H4" s="122"/>
      <c r="I4" s="122"/>
    </row>
    <row r="5" spans="1:12" ht="37.5" customHeight="1">
      <c r="A5" s="120" t="s">
        <v>1317</v>
      </c>
      <c r="B5" s="121" t="s">
        <v>1316</v>
      </c>
      <c r="C5" s="120" t="s">
        <v>1315</v>
      </c>
      <c r="D5" s="120" t="s">
        <v>1314</v>
      </c>
      <c r="E5" s="120" t="s">
        <v>1313</v>
      </c>
      <c r="F5" s="120" t="s">
        <v>1312</v>
      </c>
      <c r="G5" s="120" t="s">
        <v>1382</v>
      </c>
      <c r="H5" s="120" t="s">
        <v>1381</v>
      </c>
      <c r="I5" s="121" t="s">
        <v>1380</v>
      </c>
    </row>
    <row r="6" spans="1:12" ht="35.25" customHeight="1">
      <c r="A6" s="157" t="s">
        <v>1379</v>
      </c>
      <c r="B6" s="157"/>
      <c r="C6" s="157"/>
      <c r="D6" s="157"/>
      <c r="E6" s="157"/>
      <c r="F6" s="157"/>
      <c r="G6" s="157"/>
      <c r="H6" s="157"/>
      <c r="I6" s="157"/>
    </row>
    <row r="7" spans="1:12" ht="36" customHeight="1">
      <c r="A7" s="156" t="s">
        <v>1302</v>
      </c>
      <c r="B7" s="156"/>
      <c r="C7" s="156"/>
      <c r="D7" s="156"/>
      <c r="E7" s="156"/>
      <c r="F7" s="156"/>
      <c r="G7" s="156"/>
      <c r="H7" s="156"/>
      <c r="I7" s="156"/>
    </row>
    <row r="8" spans="1:12" ht="33.75" customHeight="1">
      <c r="A8" s="155" t="s">
        <v>1301</v>
      </c>
      <c r="B8" s="155"/>
      <c r="C8" s="155"/>
      <c r="D8" s="155"/>
      <c r="E8" s="155"/>
      <c r="F8" s="155"/>
      <c r="G8" s="155"/>
      <c r="H8" s="155"/>
      <c r="I8" s="155"/>
    </row>
    <row r="9" spans="1:12" ht="35.25" customHeight="1">
      <c r="A9" s="154" t="s">
        <v>1300</v>
      </c>
      <c r="B9" s="153"/>
      <c r="C9" s="153"/>
      <c r="D9" s="153"/>
      <c r="E9" s="153"/>
      <c r="F9" s="153"/>
      <c r="G9" s="153"/>
      <c r="H9" s="153"/>
      <c r="I9" s="152"/>
    </row>
    <row r="10" spans="1:12" ht="53.25" customHeight="1">
      <c r="A10" s="116">
        <v>1</v>
      </c>
      <c r="B10" s="118">
        <v>45796</v>
      </c>
      <c r="C10" s="115" t="s">
        <v>1378</v>
      </c>
      <c r="D10" s="116" t="s">
        <v>1377</v>
      </c>
      <c r="E10" s="115" t="s">
        <v>1374</v>
      </c>
      <c r="F10" s="117" t="s">
        <v>1376</v>
      </c>
      <c r="G10" s="116" t="s">
        <v>1375</v>
      </c>
      <c r="H10" s="115" t="s">
        <v>1374</v>
      </c>
      <c r="I10" s="115" t="s">
        <v>1361</v>
      </c>
    </row>
    <row r="11" spans="1:12" ht="53.25" customHeight="1">
      <c r="A11" s="116">
        <v>2</v>
      </c>
      <c r="B11" s="118">
        <v>45796</v>
      </c>
      <c r="C11" s="115" t="s">
        <v>1373</v>
      </c>
      <c r="D11" s="116" t="s">
        <v>1372</v>
      </c>
      <c r="E11" s="115" t="s">
        <v>1369</v>
      </c>
      <c r="F11" s="117" t="s">
        <v>1371</v>
      </c>
      <c r="G11" s="116" t="s">
        <v>1370</v>
      </c>
      <c r="H11" s="115" t="s">
        <v>1369</v>
      </c>
      <c r="I11" s="115" t="s">
        <v>1368</v>
      </c>
    </row>
    <row r="12" spans="1:12" ht="31.5" customHeight="1">
      <c r="A12" s="151" t="s">
        <v>1298</v>
      </c>
      <c r="B12" s="151"/>
      <c r="C12" s="151"/>
      <c r="D12" s="151"/>
      <c r="E12" s="151"/>
      <c r="F12" s="151"/>
      <c r="G12" s="151"/>
      <c r="H12" s="151"/>
      <c r="I12" s="151"/>
    </row>
    <row r="13" spans="1:12" ht="90.75" customHeight="1">
      <c r="A13" s="116">
        <v>3</v>
      </c>
      <c r="B13" s="118">
        <v>45860</v>
      </c>
      <c r="C13" s="115" t="s">
        <v>1367</v>
      </c>
      <c r="D13" s="116" t="s">
        <v>1366</v>
      </c>
      <c r="E13" s="115" t="s">
        <v>1365</v>
      </c>
      <c r="F13" s="117" t="s">
        <v>1364</v>
      </c>
      <c r="G13" s="116" t="s">
        <v>1363</v>
      </c>
      <c r="H13" s="115" t="s">
        <v>1362</v>
      </c>
      <c r="I13" s="115" t="s">
        <v>1361</v>
      </c>
    </row>
    <row r="14" spans="1:12" ht="90.75" customHeight="1">
      <c r="A14" s="116">
        <v>4</v>
      </c>
      <c r="B14" s="118">
        <v>45860</v>
      </c>
      <c r="C14" s="115" t="s">
        <v>1360</v>
      </c>
      <c r="D14" s="116" t="s">
        <v>1359</v>
      </c>
      <c r="E14" s="115" t="s">
        <v>1356</v>
      </c>
      <c r="F14" s="117" t="s">
        <v>1358</v>
      </c>
      <c r="G14" s="116" t="s">
        <v>1357</v>
      </c>
      <c r="H14" s="115" t="s">
        <v>1356</v>
      </c>
      <c r="I14" s="115" t="s">
        <v>1344</v>
      </c>
    </row>
    <row r="15" spans="1:12" ht="90.75" customHeight="1">
      <c r="A15" s="116">
        <v>5</v>
      </c>
      <c r="B15" s="118">
        <v>45860</v>
      </c>
      <c r="C15" s="115" t="s">
        <v>1355</v>
      </c>
      <c r="D15" s="115" t="s">
        <v>1354</v>
      </c>
      <c r="E15" s="115" t="s">
        <v>1353</v>
      </c>
      <c r="F15" s="117" t="s">
        <v>1352</v>
      </c>
      <c r="G15" s="116" t="s">
        <v>1351</v>
      </c>
      <c r="H15" s="115" t="s">
        <v>1350</v>
      </c>
      <c r="I15" s="115" t="s">
        <v>1344</v>
      </c>
      <c r="L15" s="108" t="s">
        <v>79</v>
      </c>
    </row>
    <row r="16" spans="1:12" ht="31.5" customHeight="1">
      <c r="A16" s="151" t="s">
        <v>1296</v>
      </c>
      <c r="B16" s="151"/>
      <c r="C16" s="151"/>
      <c r="D16" s="151"/>
      <c r="E16" s="151"/>
      <c r="F16" s="151"/>
      <c r="G16" s="151"/>
      <c r="H16" s="151"/>
      <c r="I16" s="151"/>
    </row>
    <row r="17" spans="1:9" ht="31.5" customHeight="1">
      <c r="A17" s="151" t="s">
        <v>1295</v>
      </c>
      <c r="B17" s="151"/>
      <c r="C17" s="151"/>
      <c r="D17" s="151"/>
      <c r="E17" s="151"/>
      <c r="F17" s="151"/>
      <c r="G17" s="151"/>
      <c r="H17" s="151"/>
      <c r="I17" s="151"/>
    </row>
    <row r="18" spans="1:9" ht="81" customHeight="1">
      <c r="A18" s="116">
        <v>6</v>
      </c>
      <c r="B18" s="118">
        <v>45960</v>
      </c>
      <c r="C18" s="115" t="s">
        <v>1349</v>
      </c>
      <c r="D18" s="116" t="s">
        <v>400</v>
      </c>
      <c r="E18" s="115" t="s">
        <v>1348</v>
      </c>
      <c r="F18" s="117" t="s">
        <v>1347</v>
      </c>
      <c r="G18" s="116" t="s">
        <v>1346</v>
      </c>
      <c r="H18" s="115" t="s">
        <v>1345</v>
      </c>
      <c r="I18" s="115" t="s">
        <v>1344</v>
      </c>
    </row>
    <row r="19" spans="1:9" ht="31.5" customHeight="1">
      <c r="A19" s="151" t="s">
        <v>1294</v>
      </c>
      <c r="B19" s="151"/>
      <c r="C19" s="151"/>
      <c r="D19" s="151"/>
      <c r="E19" s="151"/>
      <c r="F19" s="151"/>
      <c r="G19" s="151"/>
      <c r="H19" s="151"/>
      <c r="I19" s="151"/>
    </row>
    <row r="20" spans="1:9" ht="31.5" customHeight="1">
      <c r="A20" s="151" t="s">
        <v>1293</v>
      </c>
      <c r="B20" s="151"/>
      <c r="C20" s="151"/>
      <c r="D20" s="151"/>
      <c r="E20" s="151"/>
      <c r="F20" s="151"/>
      <c r="G20" s="151"/>
      <c r="H20" s="151"/>
      <c r="I20" s="151"/>
    </row>
    <row r="21" spans="1:9" ht="81" customHeight="1">
      <c r="A21" s="116">
        <v>7</v>
      </c>
      <c r="B21" s="118">
        <v>46013</v>
      </c>
      <c r="C21" s="115" t="s">
        <v>1343</v>
      </c>
      <c r="D21" s="116" t="s">
        <v>1342</v>
      </c>
      <c r="E21" s="115" t="s">
        <v>1339</v>
      </c>
      <c r="F21" s="117" t="s">
        <v>1341</v>
      </c>
      <c r="G21" s="116" t="s">
        <v>1340</v>
      </c>
      <c r="H21" s="115" t="s">
        <v>1339</v>
      </c>
      <c r="I21" s="115" t="s">
        <v>1338</v>
      </c>
    </row>
  </sheetData>
  <mergeCells count="12">
    <mergeCell ref="A1:I1"/>
    <mergeCell ref="A2:I2"/>
    <mergeCell ref="A3:I3"/>
    <mergeCell ref="A8:I8"/>
    <mergeCell ref="A7:I7"/>
    <mergeCell ref="A16:I16"/>
    <mergeCell ref="A17:I17"/>
    <mergeCell ref="A19:I19"/>
    <mergeCell ref="A20:I20"/>
    <mergeCell ref="A6:I6"/>
    <mergeCell ref="A12:I12"/>
    <mergeCell ref="A9:I9"/>
  </mergeCells>
  <pageMargins left="0.55118110236220474" right="0.23622047244094491" top="0.43" bottom="0.78" header="0.37" footer="0.64"/>
  <pageSetup paperSize="5" scale="75" orientation="landscape" horizontalDpi="4294967293" verticalDpi="0" r:id="rId1"/>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12</vt:i4>
      </vt:variant>
    </vt:vector>
  </HeadingPairs>
  <TitlesOfParts>
    <vt:vector size="26" baseType="lpstr">
      <vt:lpstr>TW i</vt:lpstr>
      <vt:lpstr>tw 2</vt:lpstr>
      <vt:lpstr>tw 3</vt:lpstr>
      <vt:lpstr>TW 4</vt:lpstr>
      <vt:lpstr>REKAP TAHUNAN (MASTER)</vt:lpstr>
      <vt:lpstr>Data PBG 2025</vt:lpstr>
      <vt:lpstr>Dispen Jalan 2025</vt:lpstr>
      <vt:lpstr>Izin Lingkungan 2025</vt:lpstr>
      <vt:lpstr>PKKPR 2025</vt:lpstr>
      <vt:lpstr>Klinik 2025</vt:lpstr>
      <vt:lpstr>PAUD 2025</vt:lpstr>
      <vt:lpstr>Pencabutan SIP 2025</vt:lpstr>
      <vt:lpstr>Pendidikan Dasar &amp; Menengah</vt:lpstr>
      <vt:lpstr>Pendidikan Non Formal</vt:lpstr>
      <vt:lpstr>'Data PBG 2025'!Print_Area</vt:lpstr>
      <vt:lpstr>'Dispen Jalan 2025'!Print_Area</vt:lpstr>
      <vt:lpstr>'Izin Lingkungan 2025'!Print_Area</vt:lpstr>
      <vt:lpstr>'Klinik 2025'!Print_Area</vt:lpstr>
      <vt:lpstr>'PAUD 2025'!Print_Area</vt:lpstr>
      <vt:lpstr>'Pencabutan SIP 2025'!Print_Area</vt:lpstr>
      <vt:lpstr>'Pendidikan Non Formal'!Print_Area</vt:lpstr>
      <vt:lpstr>'PKKPR 2025'!Print_Area</vt:lpstr>
      <vt:lpstr>'REKAP TAHUNAN (MASTER)'!Print_Area</vt:lpstr>
      <vt:lpstr>'tw 2'!Print_Area</vt:lpstr>
      <vt:lpstr>'tw 3'!Print_Area</vt:lpstr>
      <vt:lpstr>'TW 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Falih Faiq Fadhlurrahman</cp:lastModifiedBy>
  <cp:lastPrinted>2026-04-08T09:22:54Z</cp:lastPrinted>
  <dcterms:created xsi:type="dcterms:W3CDTF">2015-06-05T18:17:00Z</dcterms:created>
  <dcterms:modified xsi:type="dcterms:W3CDTF">2026-07-08T08:31:20Z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CE6C0A6E77D442B398236F202BB0E714_12</vt:lpwstr>
  </property>
  <property fmtid="{D5CDD505-2E9C-101B-9397-08002B2CF9AE}" pid="3" name="KSOProductBuildVer">
    <vt:lpwstr>1033-12.2.0.21931</vt:lpwstr>
  </property>
</Properties>
</file>