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30" i="8" l="1"/>
  <c r="C10" i="8"/>
  <c r="C12" i="8"/>
  <c r="C13" i="8"/>
  <c r="C15" i="8"/>
  <c r="C16" i="8"/>
  <c r="C9" i="8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15" i="4"/>
  <c r="C15" i="1"/>
  <c r="C30" i="1"/>
  <c r="C9" i="6" l="1"/>
  <c r="C10" i="6"/>
  <c r="C30" i="9" l="1"/>
  <c r="C30" i="7"/>
  <c r="C30" i="6"/>
  <c r="C30" i="5"/>
  <c r="C30" i="4"/>
</calcChain>
</file>

<file path=xl/sharedStrings.xml><?xml version="1.0" encoding="utf-8"?>
<sst xmlns="http://schemas.openxmlformats.org/spreadsheetml/2006/main" count="213" uniqueCount="44">
  <si>
    <t>TAHUN / SEMESTER</t>
  </si>
  <si>
    <t>NO</t>
  </si>
  <si>
    <t>KECAMATAN</t>
  </si>
  <si>
    <t>TBM</t>
  </si>
  <si>
    <t>TM</t>
  </si>
  <si>
    <t>TR/TTM</t>
  </si>
  <si>
    <t>Semende Darat Tengah</t>
  </si>
  <si>
    <t>Muara Enim</t>
  </si>
  <si>
    <t>Ujan Mas</t>
  </si>
  <si>
    <t>Benakat</t>
  </si>
  <si>
    <t>Lubai</t>
  </si>
  <si>
    <t>Rambang</t>
  </si>
  <si>
    <t>Lembak</t>
  </si>
  <si>
    <t>Gelumbang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</si>
  <si>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</si>
  <si>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</si>
  <si>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</si>
  <si>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</si>
  <si>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</si>
  <si>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</si>
  <si>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</si>
  <si>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</si>
  <si>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</si>
  <si>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</si>
  <si>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</si>
  <si>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Jumlah Luas Areal (Ha)</t>
  </si>
  <si>
    <t>: KAKAO</t>
  </si>
  <si>
    <t>LUAS AREAL TANAMAN BELUM MENGHASILKAN PERKEBUNAN KAKAO MENURUT KECAMATAN DAN KEADAAN TANAMAN TAHUN 2022</t>
  </si>
  <si>
    <t>LUAS AREAL TANAMAN MENGHASILKAN PERKEBUNAN KAKAO MENURUT KECAMATAN DAN KEADAAN TANAMAN TAHUN 2022</t>
  </si>
  <si>
    <t>LUAS AREAL TANAMAN RUSAK/ TANAMAN TIDAK MENGHASILKAN PERKEBUNAN KAKAO MENURUT KECAMATAN DAN KEADAAN TANAMAN TAHUN 2022</t>
  </si>
  <si>
    <t>JUMLAH LUAS AREAL TANAMAN PERKEBUNAN KAKAO MENURUT KECAMATAN DAN KEADAAN TANAMAN TAHUN 2022</t>
  </si>
  <si>
    <t>PRODUKSI TANAMAN PERKEBUNAN KAKAO MENURUT KECAMATAN DAN KEADAAN TANAMAN TAHUN 2022</t>
  </si>
  <si>
    <t>PRODUKTIVITAS TANAMAN PERKEBUNAN KAKAO MENURUT KECAMATAN DAN KEADAAN TANAMAN TAHUN 2022</t>
  </si>
  <si>
    <t>JUMLAH PETANI TANAMAN PERKEBUNAN KAKAO MENURUT KECAMATAN DAN KEADAAN TANAMAN TAHUN 2022</t>
  </si>
  <si>
    <t>: 2022</t>
  </si>
  <si>
    <t xml:space="preserve">Semende Darat Laut </t>
  </si>
  <si>
    <t xml:space="preserve">Semende Darat Ulu </t>
  </si>
  <si>
    <t xml:space="preserve">Tanjung Agung </t>
  </si>
  <si>
    <t>Panang Enim</t>
  </si>
  <si>
    <t xml:space="preserve">Lawang Kidul </t>
  </si>
  <si>
    <t xml:space="preserve">Gunung Megang </t>
  </si>
  <si>
    <t xml:space="preserve">Rambang Dangku </t>
  </si>
  <si>
    <t xml:space="preserve">Sungai Rotan </t>
  </si>
  <si>
    <t xml:space="preserve">Jumlah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</si>
</sst>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7" formatCode="#,##0.0;[Red]#,##0.0"/>
    <numFmt numFmtId="168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0" xfId="0" applyNumberFormat="1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" fontId="5" fillId="0" borderId="12" xfId="1" applyNumberFormat="1" applyFont="1" applyBorder="1" applyAlignment="1">
      <alignment horizontal="right" vertical="center" wrapText="1"/>
    </xf>
    <xf numFmtId="0" fontId="5" fillId="0" borderId="13" xfId="1" applyFont="1" applyBorder="1" applyAlignment="1">
      <alignment horizontal="right" vertical="center" wrapText="1"/>
    </xf>
    <xf numFmtId="1" fontId="5" fillId="0" borderId="13" xfId="1" applyNumberFormat="1" applyFont="1" applyBorder="1" applyAlignment="1">
      <alignment horizontal="right" vertical="center" wrapText="1"/>
    </xf>
    <xf numFmtId="0" fontId="5" fillId="0" borderId="14" xfId="1" applyFont="1" applyBorder="1" applyAlignment="1">
      <alignment horizontal="right" vertical="center" wrapText="1"/>
    </xf>
    <xf numFmtId="0" fontId="5" fillId="0" borderId="19" xfId="1" applyFont="1" applyBorder="1" applyAlignment="1">
      <alignment horizontal="left" vertical="center" wrapText="1"/>
    </xf>
    <xf numFmtId="0" fontId="5" fillId="0" borderId="20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3" fontId="5" fillId="0" borderId="13" xfId="1" applyNumberFormat="1" applyFont="1" applyBorder="1" applyAlignment="1">
      <alignment horizontal="right" vertical="center" wrapText="1"/>
    </xf>
    <xf numFmtId="37" fontId="5" fillId="0" borderId="13" xfId="1" applyNumberFormat="1" applyFont="1" applyBorder="1" applyAlignment="1">
      <alignment horizontal="right" vertical="center" wrapText="1"/>
    </xf>
    <xf numFmtId="0" fontId="5" fillId="0" borderId="12" xfId="1" applyFont="1" applyBorder="1" applyAlignment="1">
      <alignment horizontal="right" vertical="center" wrapText="1"/>
    </xf>
    <xf numFmtId="3" fontId="5" fillId="0" borderId="14" xfId="1" applyNumberFormat="1" applyFont="1" applyBorder="1" applyAlignment="1">
      <alignment horizontal="right" vertical="center" wrapText="1"/>
    </xf>
    <xf numFmtId="167" fontId="5" fillId="0" borderId="12" xfId="1" applyNumberFormat="1" applyFont="1" applyBorder="1" applyAlignment="1">
      <alignment horizontal="right" vertical="center" wrapText="1"/>
    </xf>
    <xf numFmtId="168" fontId="5" fillId="0" borderId="13" xfId="1" applyNumberFormat="1" applyFont="1" applyBorder="1" applyAlignment="1">
      <alignment horizontal="right" vertical="center" wrapText="1"/>
    </xf>
    <xf numFmtId="39" fontId="4" fillId="0" borderId="12" xfId="2" applyNumberFormat="1" applyFont="1" applyBorder="1" applyAlignment="1">
      <alignment horizontal="center" vertical="center" wrapText="1"/>
    </xf>
    <xf numFmtId="39" fontId="4" fillId="0" borderId="13" xfId="2" applyNumberFormat="1" applyFont="1" applyBorder="1" applyAlignment="1">
      <alignment horizontal="center" vertical="center" wrapText="1"/>
    </xf>
    <xf numFmtId="39" fontId="4" fillId="0" borderId="14" xfId="2" applyNumberFormat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3" fontId="5" fillId="0" borderId="17" xfId="1" applyNumberFormat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tabSelected="1" topLeftCell="A16" workbookViewId="0">
      <selection activeCell="J31" sqref="J31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3" t="s">
        <v>33</v>
      </c>
      <c r="B2" s="13"/>
      <c r="C2" s="13"/>
    </row>
    <row r="3" spans="1:3" x14ac:dyDescent="0.25">
      <c r="A3" s="5"/>
      <c r="B3" s="6"/>
      <c r="C3" s="6"/>
    </row>
    <row r="4" spans="1:3" x14ac:dyDescent="0.25">
      <c r="A4" s="7" t="s">
        <v>21</v>
      </c>
      <c r="B4" s="6"/>
      <c r="C4" s="7" t="s">
        <v>26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x14ac:dyDescent="0.25">
      <c r="A7" s="14" t="s">
        <v>1</v>
      </c>
      <c r="B7" s="16" t="s">
        <v>2</v>
      </c>
      <c r="C7" s="18" t="s">
        <v>24</v>
      </c>
    </row>
    <row r="8" spans="1:3" ht="15.75" thickBot="1" x14ac:dyDescent="0.3">
      <c r="A8" s="15"/>
      <c r="B8" s="17"/>
      <c r="C8" s="19"/>
    </row>
    <row r="9" spans="1:3" x14ac:dyDescent="0.25">
      <c r="A9" s="9">
        <v>1</v>
      </c>
      <c r="B9" s="28" t="s">
        <v>35</v>
      </c>
      <c r="C9" s="40">
        <v>275</v>
      </c>
    </row>
    <row r="10" spans="1:3" x14ac:dyDescent="0.25">
      <c r="A10" s="9">
        <v>2</v>
      </c>
      <c r="B10" s="29" t="s">
        <v>6</v>
      </c>
      <c r="C10" s="41">
        <v>0</v>
      </c>
    </row>
    <row r="11" spans="1:3" x14ac:dyDescent="0.25">
      <c r="A11" s="9">
        <v>3</v>
      </c>
      <c r="B11" s="29" t="s">
        <v>36</v>
      </c>
      <c r="C11" s="41">
        <v>0</v>
      </c>
    </row>
    <row r="12" spans="1:3" x14ac:dyDescent="0.25">
      <c r="A12" s="9">
        <v>4</v>
      </c>
      <c r="B12" s="29" t="s">
        <v>37</v>
      </c>
      <c r="C12" s="41">
        <v>158</v>
      </c>
    </row>
    <row r="13" spans="1:3" x14ac:dyDescent="0.25">
      <c r="A13" s="9">
        <v>5</v>
      </c>
      <c r="B13" s="29" t="s">
        <v>38</v>
      </c>
      <c r="C13" s="41">
        <v>193</v>
      </c>
    </row>
    <row r="14" spans="1:3" x14ac:dyDescent="0.25">
      <c r="A14" s="9">
        <v>6</v>
      </c>
      <c r="B14" s="29" t="s">
        <v>39</v>
      </c>
      <c r="C14" s="41">
        <v>0</v>
      </c>
    </row>
    <row r="15" spans="1:3" x14ac:dyDescent="0.25">
      <c r="A15" s="9">
        <v>7</v>
      </c>
      <c r="B15" s="29" t="s">
        <v>7</v>
      </c>
      <c r="C15" s="41">
        <v>46</v>
      </c>
    </row>
    <row r="16" spans="1:3" x14ac:dyDescent="0.25">
      <c r="A16" s="9">
        <v>8</v>
      </c>
      <c r="B16" s="29" t="s">
        <v>8</v>
      </c>
      <c r="C16" s="41">
        <v>6</v>
      </c>
    </row>
    <row r="17" spans="1:3" x14ac:dyDescent="0.25">
      <c r="A17" s="9">
        <v>9</v>
      </c>
      <c r="B17" s="29" t="s">
        <v>9</v>
      </c>
      <c r="C17" s="42">
        <v>0</v>
      </c>
    </row>
    <row r="18" spans="1:3" x14ac:dyDescent="0.25">
      <c r="A18" s="9">
        <v>10</v>
      </c>
      <c r="B18" s="29" t="s">
        <v>40</v>
      </c>
      <c r="C18" s="41">
        <v>0</v>
      </c>
    </row>
    <row r="19" spans="1:3" x14ac:dyDescent="0.25">
      <c r="A19" s="9">
        <v>11</v>
      </c>
      <c r="B19" s="29" t="s">
        <v>41</v>
      </c>
      <c r="C19" s="42">
        <v>0</v>
      </c>
    </row>
    <row r="20" spans="1:3" x14ac:dyDescent="0.25">
      <c r="A20" s="9">
        <v>12</v>
      </c>
      <c r="B20" s="29" t="s">
        <v>10</v>
      </c>
      <c r="C20" s="41">
        <v>0</v>
      </c>
    </row>
    <row r="21" spans="1:3" x14ac:dyDescent="0.25">
      <c r="A21" s="9">
        <v>13</v>
      </c>
      <c r="B21" s="29" t="s">
        <v>11</v>
      </c>
      <c r="C21" s="41">
        <v>0</v>
      </c>
    </row>
    <row r="22" spans="1:3" x14ac:dyDescent="0.25">
      <c r="A22" s="9">
        <v>14</v>
      </c>
      <c r="B22" s="29" t="s">
        <v>12</v>
      </c>
      <c r="C22" s="41">
        <v>0</v>
      </c>
    </row>
    <row r="23" spans="1:3" x14ac:dyDescent="0.25">
      <c r="A23" s="9">
        <v>15</v>
      </c>
      <c r="B23" s="29" t="s">
        <v>13</v>
      </c>
      <c r="C23" s="41">
        <v>0</v>
      </c>
    </row>
    <row r="24" spans="1:3" x14ac:dyDescent="0.25">
      <c r="A24" s="9">
        <v>16</v>
      </c>
      <c r="B24" s="29" t="s">
        <v>42</v>
      </c>
      <c r="C24" s="41">
        <v>0</v>
      </c>
    </row>
    <row r="25" spans="1:3" x14ac:dyDescent="0.25">
      <c r="A25" s="9">
        <v>17</v>
      </c>
      <c r="B25" s="29" t="s">
        <v>14</v>
      </c>
      <c r="C25" s="41">
        <v>0</v>
      </c>
    </row>
    <row r="26" spans="1:3" x14ac:dyDescent="0.25">
      <c r="A26" s="9">
        <v>18</v>
      </c>
      <c r="B26" s="29" t="s">
        <v>15</v>
      </c>
      <c r="C26" s="41">
        <v>0</v>
      </c>
    </row>
    <row r="27" spans="1:3" x14ac:dyDescent="0.25">
      <c r="A27" s="9">
        <v>19</v>
      </c>
      <c r="B27" s="29" t="s">
        <v>16</v>
      </c>
      <c r="C27" s="41">
        <v>0</v>
      </c>
    </row>
    <row r="28" spans="1:3" x14ac:dyDescent="0.25">
      <c r="A28" s="9">
        <v>20</v>
      </c>
      <c r="B28" s="29" t="s">
        <v>17</v>
      </c>
      <c r="C28" s="41">
        <v>0</v>
      </c>
    </row>
    <row r="29" spans="1:3" ht="15.75" thickBot="1" x14ac:dyDescent="0.3">
      <c r="A29" s="9">
        <v>21</v>
      </c>
      <c r="B29" s="30" t="s">
        <v>18</v>
      </c>
      <c r="C29" s="43">
        <v>0</v>
      </c>
    </row>
    <row r="30" spans="1:3" ht="15.75" thickBot="1" x14ac:dyDescent="0.3">
      <c r="A30" s="20" t="s">
        <v>19</v>
      </c>
      <c r="B30" s="21"/>
      <c r="C30" s="8">
        <f>SUM(C9:C29)</f>
        <v>678</v>
      </c>
    </row>
    <row r="31" spans="1:3" ht="15.75" thickTop="1" x14ac:dyDescent="0.25"/>
  </sheetData>
  <mergeCells count="5">
    <mergeCell ref="A2:C2"/>
    <mergeCell ref="A7:A8"/>
    <mergeCell ref="B7:B8"/>
    <mergeCell ref="C7:C8"/>
    <mergeCell ref="A30:B30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topLeftCell="A9" workbookViewId="0">
      <selection activeCell="C31" sqref="C31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3" t="s">
        <v>32</v>
      </c>
      <c r="B2" s="13"/>
      <c r="C2" s="13"/>
    </row>
    <row r="3" spans="1:3" x14ac:dyDescent="0.25">
      <c r="A3" s="5"/>
      <c r="B3" s="6"/>
      <c r="C3" s="6"/>
    </row>
    <row r="4" spans="1:3" x14ac:dyDescent="0.25">
      <c r="A4" s="7" t="s">
        <v>21</v>
      </c>
      <c r="B4" s="6"/>
      <c r="C4" s="7" t="s">
        <v>26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x14ac:dyDescent="0.25">
      <c r="A7" s="14" t="s">
        <v>1</v>
      </c>
      <c r="B7" s="16" t="s">
        <v>2</v>
      </c>
      <c r="C7" s="18" t="s">
        <v>23</v>
      </c>
    </row>
    <row r="8" spans="1:3" ht="15.75" thickBot="1" x14ac:dyDescent="0.3">
      <c r="A8" s="15"/>
      <c r="B8" s="17"/>
      <c r="C8" s="19"/>
    </row>
    <row r="9" spans="1:3" x14ac:dyDescent="0.25">
      <c r="A9" s="9">
        <v>1</v>
      </c>
      <c r="B9" s="28" t="s">
        <v>35</v>
      </c>
      <c r="C9" s="37">
        <f>PRODUKSI!C9/TM!C9</f>
        <v>1.25</v>
      </c>
    </row>
    <row r="10" spans="1:3" x14ac:dyDescent="0.25">
      <c r="A10" s="9">
        <v>2</v>
      </c>
      <c r="B10" s="29" t="s">
        <v>6</v>
      </c>
      <c r="C10" s="38">
        <f>PRODUKSI!C10/TM!C10</f>
        <v>0.77777777777777779</v>
      </c>
    </row>
    <row r="11" spans="1:3" x14ac:dyDescent="0.25">
      <c r="A11" s="9">
        <v>3</v>
      </c>
      <c r="B11" s="29" t="s">
        <v>36</v>
      </c>
      <c r="C11" s="38">
        <v>0</v>
      </c>
    </row>
    <row r="12" spans="1:3" x14ac:dyDescent="0.25">
      <c r="A12" s="9">
        <v>4</v>
      </c>
      <c r="B12" s="29" t="s">
        <v>37</v>
      </c>
      <c r="C12" s="38">
        <f>PRODUKSI!C12/TM!C12</f>
        <v>1.4318181818181819</v>
      </c>
    </row>
    <row r="13" spans="1:3" x14ac:dyDescent="0.25">
      <c r="A13" s="9">
        <v>5</v>
      </c>
      <c r="B13" s="29" t="s">
        <v>38</v>
      </c>
      <c r="C13" s="38">
        <f>PRODUKSI!C13/TM!C13</f>
        <v>1.2571428571428571</v>
      </c>
    </row>
    <row r="14" spans="1:3" x14ac:dyDescent="0.25">
      <c r="A14" s="9">
        <v>6</v>
      </c>
      <c r="B14" s="29" t="s">
        <v>39</v>
      </c>
      <c r="C14" s="38">
        <v>0</v>
      </c>
    </row>
    <row r="15" spans="1:3" x14ac:dyDescent="0.25">
      <c r="A15" s="9">
        <v>7</v>
      </c>
      <c r="B15" s="29" t="s">
        <v>7</v>
      </c>
      <c r="C15" s="38">
        <f>PRODUKSI!C15/TM!C15</f>
        <v>0.8571428571428571</v>
      </c>
    </row>
    <row r="16" spans="1:3" x14ac:dyDescent="0.25">
      <c r="A16" s="9">
        <v>8</v>
      </c>
      <c r="B16" s="29" t="s">
        <v>8</v>
      </c>
      <c r="C16" s="38">
        <f>PRODUKSI!C16/TM!C16</f>
        <v>0.25</v>
      </c>
    </row>
    <row r="17" spans="1:3" x14ac:dyDescent="0.25">
      <c r="A17" s="9">
        <v>9</v>
      </c>
      <c r="B17" s="29" t="s">
        <v>9</v>
      </c>
      <c r="C17" s="38">
        <v>0</v>
      </c>
    </row>
    <row r="18" spans="1:3" x14ac:dyDescent="0.25">
      <c r="A18" s="9">
        <v>10</v>
      </c>
      <c r="B18" s="29" t="s">
        <v>40</v>
      </c>
      <c r="C18" s="38">
        <v>0</v>
      </c>
    </row>
    <row r="19" spans="1:3" x14ac:dyDescent="0.25">
      <c r="A19" s="9">
        <v>11</v>
      </c>
      <c r="B19" s="29" t="s">
        <v>41</v>
      </c>
      <c r="C19" s="38">
        <v>0</v>
      </c>
    </row>
    <row r="20" spans="1:3" x14ac:dyDescent="0.25">
      <c r="A20" s="9">
        <v>12</v>
      </c>
      <c r="B20" s="29" t="s">
        <v>10</v>
      </c>
      <c r="C20" s="38">
        <v>0</v>
      </c>
    </row>
    <row r="21" spans="1:3" x14ac:dyDescent="0.25">
      <c r="A21" s="9">
        <v>13</v>
      </c>
      <c r="B21" s="29" t="s">
        <v>11</v>
      </c>
      <c r="C21" s="38">
        <v>0</v>
      </c>
    </row>
    <row r="22" spans="1:3" x14ac:dyDescent="0.25">
      <c r="A22" s="9">
        <v>14</v>
      </c>
      <c r="B22" s="29" t="s">
        <v>12</v>
      </c>
      <c r="C22" s="38">
        <v>0</v>
      </c>
    </row>
    <row r="23" spans="1:3" x14ac:dyDescent="0.25">
      <c r="A23" s="9">
        <v>15</v>
      </c>
      <c r="B23" s="29" t="s">
        <v>13</v>
      </c>
      <c r="C23" s="38">
        <v>0</v>
      </c>
    </row>
    <row r="24" spans="1:3" x14ac:dyDescent="0.25">
      <c r="A24" s="9">
        <v>16</v>
      </c>
      <c r="B24" s="29" t="s">
        <v>42</v>
      </c>
      <c r="C24" s="38">
        <v>0</v>
      </c>
    </row>
    <row r="25" spans="1:3" x14ac:dyDescent="0.25">
      <c r="A25" s="9">
        <v>17</v>
      </c>
      <c r="B25" s="29" t="s">
        <v>14</v>
      </c>
      <c r="C25" s="38">
        <v>0</v>
      </c>
    </row>
    <row r="26" spans="1:3" x14ac:dyDescent="0.25">
      <c r="A26" s="9">
        <v>18</v>
      </c>
      <c r="B26" s="29" t="s">
        <v>15</v>
      </c>
      <c r="C26" s="38">
        <v>0</v>
      </c>
    </row>
    <row r="27" spans="1:3" x14ac:dyDescent="0.25">
      <c r="A27" s="9">
        <v>19</v>
      </c>
      <c r="B27" s="29" t="s">
        <v>16</v>
      </c>
      <c r="C27" s="38">
        <v>0</v>
      </c>
    </row>
    <row r="28" spans="1:3" x14ac:dyDescent="0.25">
      <c r="A28" s="9">
        <v>20</v>
      </c>
      <c r="B28" s="29" t="s">
        <v>17</v>
      </c>
      <c r="C28" s="38">
        <v>0</v>
      </c>
    </row>
    <row r="29" spans="1:3" ht="15.75" thickBot="1" x14ac:dyDescent="0.3">
      <c r="A29" s="9">
        <v>21</v>
      </c>
      <c r="B29" s="30" t="s">
        <v>18</v>
      </c>
      <c r="C29" s="39">
        <v>0</v>
      </c>
    </row>
    <row r="30" spans="1:3" ht="15.75" thickBot="1" x14ac:dyDescent="0.3">
      <c r="A30" s="20" t="s">
        <v>43</v>
      </c>
      <c r="B30" s="21"/>
      <c r="C30" s="8">
        <f>PRODUKSI!C30/TM!C30</f>
        <v>1.2476415094339623</v>
      </c>
    </row>
    <row r="31" spans="1:3" ht="15.75" thickTop="1" x14ac:dyDescent="0.25"/>
  </sheetData>
  <mergeCells count="5">
    <mergeCell ref="A2:C2"/>
    <mergeCell ref="A7:A8"/>
    <mergeCell ref="B7:B8"/>
    <mergeCell ref="A30:B30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topLeftCell="A10" workbookViewId="0">
      <selection activeCell="G19" sqref="G19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3" t="s">
        <v>31</v>
      </c>
      <c r="B2" s="13"/>
      <c r="C2" s="13"/>
    </row>
    <row r="3" spans="1:3" x14ac:dyDescent="0.25">
      <c r="A3" s="5"/>
      <c r="B3" s="6"/>
      <c r="C3" s="6"/>
    </row>
    <row r="4" spans="1:3" x14ac:dyDescent="0.25">
      <c r="A4" s="7" t="s">
        <v>21</v>
      </c>
      <c r="B4" s="6"/>
      <c r="C4" s="7" t="s">
        <v>26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x14ac:dyDescent="0.25">
      <c r="A7" s="14" t="s">
        <v>1</v>
      </c>
      <c r="B7" s="16" t="s">
        <v>2</v>
      </c>
      <c r="C7" s="22" t="s">
        <v>22</v>
      </c>
    </row>
    <row r="8" spans="1:3" ht="15.75" thickBot="1" x14ac:dyDescent="0.3">
      <c r="A8" s="15"/>
      <c r="B8" s="17"/>
      <c r="C8" s="23"/>
    </row>
    <row r="9" spans="1:3" x14ac:dyDescent="0.25">
      <c r="A9" s="9">
        <v>1</v>
      </c>
      <c r="B9" s="28" t="s">
        <v>35</v>
      </c>
      <c r="C9" s="35">
        <v>100</v>
      </c>
    </row>
    <row r="10" spans="1:3" x14ac:dyDescent="0.25">
      <c r="A10" s="9">
        <v>2</v>
      </c>
      <c r="B10" s="29" t="s">
        <v>6</v>
      </c>
      <c r="C10" s="31">
        <v>7</v>
      </c>
    </row>
    <row r="11" spans="1:3" x14ac:dyDescent="0.25">
      <c r="A11" s="9">
        <v>3</v>
      </c>
      <c r="B11" s="29" t="s">
        <v>36</v>
      </c>
      <c r="C11" s="31">
        <v>0</v>
      </c>
    </row>
    <row r="12" spans="1:3" x14ac:dyDescent="0.25">
      <c r="A12" s="9">
        <v>4</v>
      </c>
      <c r="B12" s="29" t="s">
        <v>37</v>
      </c>
      <c r="C12" s="31">
        <v>63</v>
      </c>
    </row>
    <row r="13" spans="1:3" x14ac:dyDescent="0.25">
      <c r="A13" s="9">
        <v>5</v>
      </c>
      <c r="B13" s="29" t="s">
        <v>38</v>
      </c>
      <c r="C13" s="31">
        <v>88</v>
      </c>
    </row>
    <row r="14" spans="1:3" x14ac:dyDescent="0.25">
      <c r="A14" s="9">
        <v>6</v>
      </c>
      <c r="B14" s="29" t="s">
        <v>39</v>
      </c>
      <c r="C14" s="31">
        <v>0</v>
      </c>
    </row>
    <row r="15" spans="1:3" x14ac:dyDescent="0.25">
      <c r="A15" s="9">
        <v>7</v>
      </c>
      <c r="B15" s="29" t="s">
        <v>7</v>
      </c>
      <c r="C15" s="31">
        <v>6</v>
      </c>
    </row>
    <row r="16" spans="1:3" x14ac:dyDescent="0.25">
      <c r="A16" s="9">
        <v>8</v>
      </c>
      <c r="B16" s="29" t="s">
        <v>8</v>
      </c>
      <c r="C16" s="36">
        <v>0.5</v>
      </c>
    </row>
    <row r="17" spans="1:3" x14ac:dyDescent="0.25">
      <c r="A17" s="9">
        <v>9</v>
      </c>
      <c r="B17" s="29" t="s">
        <v>9</v>
      </c>
      <c r="C17" s="31">
        <v>0</v>
      </c>
    </row>
    <row r="18" spans="1:3" x14ac:dyDescent="0.25">
      <c r="A18" s="9">
        <v>10</v>
      </c>
      <c r="B18" s="29" t="s">
        <v>40</v>
      </c>
      <c r="C18" s="31">
        <v>0</v>
      </c>
    </row>
    <row r="19" spans="1:3" x14ac:dyDescent="0.25">
      <c r="A19" s="9">
        <v>11</v>
      </c>
      <c r="B19" s="29" t="s">
        <v>41</v>
      </c>
      <c r="C19" s="31">
        <v>0</v>
      </c>
    </row>
    <row r="20" spans="1:3" x14ac:dyDescent="0.25">
      <c r="A20" s="9">
        <v>12</v>
      </c>
      <c r="B20" s="29" t="s">
        <v>10</v>
      </c>
      <c r="C20" s="31">
        <v>0</v>
      </c>
    </row>
    <row r="21" spans="1:3" x14ac:dyDescent="0.25">
      <c r="A21" s="9">
        <v>13</v>
      </c>
      <c r="B21" s="29" t="s">
        <v>11</v>
      </c>
      <c r="C21" s="31">
        <v>0</v>
      </c>
    </row>
    <row r="22" spans="1:3" x14ac:dyDescent="0.25">
      <c r="A22" s="9">
        <v>14</v>
      </c>
      <c r="B22" s="29" t="s">
        <v>12</v>
      </c>
      <c r="C22" s="31">
        <v>0</v>
      </c>
    </row>
    <row r="23" spans="1:3" x14ac:dyDescent="0.25">
      <c r="A23" s="9">
        <v>15</v>
      </c>
      <c r="B23" s="29" t="s">
        <v>13</v>
      </c>
      <c r="C23" s="31">
        <v>0</v>
      </c>
    </row>
    <row r="24" spans="1:3" x14ac:dyDescent="0.25">
      <c r="A24" s="9">
        <v>16</v>
      </c>
      <c r="B24" s="29" t="s">
        <v>42</v>
      </c>
      <c r="C24" s="31">
        <v>0</v>
      </c>
    </row>
    <row r="25" spans="1:3" x14ac:dyDescent="0.25">
      <c r="A25" s="9">
        <v>17</v>
      </c>
      <c r="B25" s="29" t="s">
        <v>14</v>
      </c>
      <c r="C25" s="31">
        <v>0</v>
      </c>
    </row>
    <row r="26" spans="1:3" x14ac:dyDescent="0.25">
      <c r="A26" s="9">
        <v>18</v>
      </c>
      <c r="B26" s="29" t="s">
        <v>15</v>
      </c>
      <c r="C26" s="31">
        <v>0</v>
      </c>
    </row>
    <row r="27" spans="1:3" x14ac:dyDescent="0.25">
      <c r="A27" s="9">
        <v>19</v>
      </c>
      <c r="B27" s="29" t="s">
        <v>16</v>
      </c>
      <c r="C27" s="31">
        <v>0</v>
      </c>
    </row>
    <row r="28" spans="1:3" x14ac:dyDescent="0.25">
      <c r="A28" s="9">
        <v>20</v>
      </c>
      <c r="B28" s="29" t="s">
        <v>17</v>
      </c>
      <c r="C28" s="31">
        <v>0</v>
      </c>
    </row>
    <row r="29" spans="1:3" ht="15.75" thickBot="1" x14ac:dyDescent="0.3">
      <c r="A29" s="9">
        <v>21</v>
      </c>
      <c r="B29" s="30" t="s">
        <v>18</v>
      </c>
      <c r="C29" s="34">
        <v>0</v>
      </c>
    </row>
    <row r="30" spans="1:3" ht="15.75" thickBot="1" x14ac:dyDescent="0.3">
      <c r="A30" s="20" t="s">
        <v>19</v>
      </c>
      <c r="B30" s="21"/>
      <c r="C30" s="8">
        <f>SUM(C9:C29)</f>
        <v>264.5</v>
      </c>
    </row>
    <row r="31" spans="1:3" ht="15.75" thickTop="1" x14ac:dyDescent="0.25"/>
  </sheetData>
  <mergeCells count="5">
    <mergeCell ref="A2:C2"/>
    <mergeCell ref="A7:A8"/>
    <mergeCell ref="B7:B8"/>
    <mergeCell ref="A30:B30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topLeftCell="A9" workbookViewId="0">
      <selection activeCell="H28" sqref="H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3" t="s">
        <v>30</v>
      </c>
      <c r="B2" s="13"/>
      <c r="C2" s="13"/>
    </row>
    <row r="3" spans="1:3" x14ac:dyDescent="0.25">
      <c r="A3" s="5"/>
      <c r="B3" s="6"/>
      <c r="C3" s="6"/>
    </row>
    <row r="4" spans="1:3" x14ac:dyDescent="0.25">
      <c r="A4" s="7" t="s">
        <v>21</v>
      </c>
      <c r="B4" s="6"/>
      <c r="C4" s="7" t="s">
        <v>26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x14ac:dyDescent="0.25">
      <c r="A7" s="14" t="s">
        <v>1</v>
      </c>
      <c r="B7" s="16" t="s">
        <v>2</v>
      </c>
      <c r="C7" s="22" t="s">
        <v>25</v>
      </c>
    </row>
    <row r="8" spans="1:3" ht="15.75" thickBot="1" x14ac:dyDescent="0.3">
      <c r="A8" s="15"/>
      <c r="B8" s="17"/>
      <c r="C8" s="23"/>
    </row>
    <row r="9" spans="1:3" x14ac:dyDescent="0.25">
      <c r="A9" s="9">
        <v>1</v>
      </c>
      <c r="B9" s="28" t="s">
        <v>35</v>
      </c>
      <c r="C9" s="10">
        <f>TR!C9+TM!C9+TBM!C9</f>
        <v>185</v>
      </c>
    </row>
    <row r="10" spans="1:3" x14ac:dyDescent="0.25">
      <c r="A10" s="9">
        <v>2</v>
      </c>
      <c r="B10" s="29" t="s">
        <v>6</v>
      </c>
      <c r="C10" s="11">
        <f>TR!C10+TM!C10+TBM!C10</f>
        <v>9</v>
      </c>
    </row>
    <row r="11" spans="1:3" x14ac:dyDescent="0.25">
      <c r="A11" s="9">
        <v>3</v>
      </c>
      <c r="B11" s="29" t="s">
        <v>36</v>
      </c>
      <c r="C11" s="11">
        <f>TR!C11+TM!C11+TBM!C11</f>
        <v>0</v>
      </c>
    </row>
    <row r="12" spans="1:3" x14ac:dyDescent="0.25">
      <c r="A12" s="9">
        <v>4</v>
      </c>
      <c r="B12" s="29" t="s">
        <v>37</v>
      </c>
      <c r="C12" s="11">
        <f>TR!C12+TM!C12+TBM!C12</f>
        <v>118</v>
      </c>
    </row>
    <row r="13" spans="1:3" x14ac:dyDescent="0.25">
      <c r="A13" s="9">
        <v>5</v>
      </c>
      <c r="B13" s="29" t="s">
        <v>38</v>
      </c>
      <c r="C13" s="11">
        <f>TR!C13+TM!C13+TBM!C13</f>
        <v>136</v>
      </c>
    </row>
    <row r="14" spans="1:3" x14ac:dyDescent="0.25">
      <c r="A14" s="9">
        <v>6</v>
      </c>
      <c r="B14" s="29" t="s">
        <v>39</v>
      </c>
      <c r="C14" s="11">
        <f>TR!C14+TM!C14+TBM!C14</f>
        <v>0</v>
      </c>
    </row>
    <row r="15" spans="1:3" x14ac:dyDescent="0.25">
      <c r="A15" s="9">
        <v>7</v>
      </c>
      <c r="B15" s="29" t="s">
        <v>7</v>
      </c>
      <c r="C15" s="11">
        <f>TR!C15+TM!C15+TBM!C15</f>
        <v>25</v>
      </c>
    </row>
    <row r="16" spans="1:3" x14ac:dyDescent="0.25">
      <c r="A16" s="9">
        <v>8</v>
      </c>
      <c r="B16" s="29" t="s">
        <v>8</v>
      </c>
      <c r="C16" s="11">
        <f>TR!C16+TM!C16+TBM!C16</f>
        <v>4</v>
      </c>
    </row>
    <row r="17" spans="1:3" x14ac:dyDescent="0.25">
      <c r="A17" s="9">
        <v>9</v>
      </c>
      <c r="B17" s="29" t="s">
        <v>9</v>
      </c>
      <c r="C17" s="11">
        <f>TR!C17+TM!C17+TBM!C17</f>
        <v>0</v>
      </c>
    </row>
    <row r="18" spans="1:3" x14ac:dyDescent="0.25">
      <c r="A18" s="9">
        <v>10</v>
      </c>
      <c r="B18" s="29" t="s">
        <v>40</v>
      </c>
      <c r="C18" s="11">
        <f>TR!C18+TM!C18+TBM!C18</f>
        <v>0</v>
      </c>
    </row>
    <row r="19" spans="1:3" x14ac:dyDescent="0.25">
      <c r="A19" s="9">
        <v>11</v>
      </c>
      <c r="B19" s="29" t="s">
        <v>41</v>
      </c>
      <c r="C19" s="11">
        <f>TR!C19+TM!C19+TBM!C19</f>
        <v>0</v>
      </c>
    </row>
    <row r="20" spans="1:3" x14ac:dyDescent="0.25">
      <c r="A20" s="9">
        <v>12</v>
      </c>
      <c r="B20" s="29" t="s">
        <v>10</v>
      </c>
      <c r="C20" s="11">
        <f>TR!C20+TM!C20+TBM!C20</f>
        <v>0</v>
      </c>
    </row>
    <row r="21" spans="1:3" x14ac:dyDescent="0.25">
      <c r="A21" s="9">
        <v>13</v>
      </c>
      <c r="B21" s="29" t="s">
        <v>11</v>
      </c>
      <c r="C21" s="11">
        <f>TR!C21+TM!C21+TBM!C21</f>
        <v>0</v>
      </c>
    </row>
    <row r="22" spans="1:3" x14ac:dyDescent="0.25">
      <c r="A22" s="9">
        <v>14</v>
      </c>
      <c r="B22" s="29" t="s">
        <v>12</v>
      </c>
      <c r="C22" s="11">
        <f>TR!C22+TM!C22+TBM!C22</f>
        <v>0</v>
      </c>
    </row>
    <row r="23" spans="1:3" x14ac:dyDescent="0.25">
      <c r="A23" s="9">
        <v>15</v>
      </c>
      <c r="B23" s="29" t="s">
        <v>13</v>
      </c>
      <c r="C23" s="11">
        <f>TR!C23+TM!C23+TBM!C23</f>
        <v>0</v>
      </c>
    </row>
    <row r="24" spans="1:3" x14ac:dyDescent="0.25">
      <c r="A24" s="9">
        <v>16</v>
      </c>
      <c r="B24" s="29" t="s">
        <v>42</v>
      </c>
      <c r="C24" s="11">
        <f>TR!C24+TM!C24+TBM!C24</f>
        <v>0</v>
      </c>
    </row>
    <row r="25" spans="1:3" x14ac:dyDescent="0.25">
      <c r="A25" s="9">
        <v>17</v>
      </c>
      <c r="B25" s="29" t="s">
        <v>14</v>
      </c>
      <c r="C25" s="11">
        <f>TR!C25+TM!C25+TBM!C25</f>
        <v>0</v>
      </c>
    </row>
    <row r="26" spans="1:3" x14ac:dyDescent="0.25">
      <c r="A26" s="9">
        <v>18</v>
      </c>
      <c r="B26" s="29" t="s">
        <v>15</v>
      </c>
      <c r="C26" s="11">
        <f>TR!C26+TM!C26+TBM!C26</f>
        <v>0</v>
      </c>
    </row>
    <row r="27" spans="1:3" x14ac:dyDescent="0.25">
      <c r="A27" s="9">
        <v>19</v>
      </c>
      <c r="B27" s="29" t="s">
        <v>16</v>
      </c>
      <c r="C27" s="11">
        <f>TR!C27+TM!C27+TBM!C27</f>
        <v>0</v>
      </c>
    </row>
    <row r="28" spans="1:3" x14ac:dyDescent="0.25">
      <c r="A28" s="9">
        <v>20</v>
      </c>
      <c r="B28" s="29" t="s">
        <v>17</v>
      </c>
      <c r="C28" s="11">
        <f>TR!C28+TM!C28+TBM!C28</f>
        <v>0</v>
      </c>
    </row>
    <row r="29" spans="1:3" ht="15.75" thickBot="1" x14ac:dyDescent="0.3">
      <c r="A29" s="9">
        <v>21</v>
      </c>
      <c r="B29" s="30" t="s">
        <v>18</v>
      </c>
      <c r="C29" s="12">
        <f>TR!C29+TM!C29+TBM!C29</f>
        <v>0</v>
      </c>
    </row>
    <row r="30" spans="1:3" ht="15.75" thickBot="1" x14ac:dyDescent="0.3">
      <c r="A30" s="20" t="s">
        <v>19</v>
      </c>
      <c r="B30" s="21"/>
      <c r="C30" s="8">
        <f>SUM(C9:C29)</f>
        <v>477</v>
      </c>
    </row>
    <row r="31" spans="1:3" ht="15.75" thickTop="1" x14ac:dyDescent="0.25"/>
  </sheetData>
  <mergeCells count="5">
    <mergeCell ref="A2:C2"/>
    <mergeCell ref="A7:A8"/>
    <mergeCell ref="B7:B8"/>
    <mergeCell ref="A30:B30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topLeftCell="A13" workbookViewId="0">
      <selection activeCell="C9" sqref="C9:C29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3" t="s">
        <v>29</v>
      </c>
      <c r="B2" s="13"/>
      <c r="C2" s="13"/>
    </row>
    <row r="3" spans="1:3" x14ac:dyDescent="0.25">
      <c r="A3" s="5"/>
      <c r="B3" s="6"/>
      <c r="C3" s="6"/>
    </row>
    <row r="4" spans="1:3" x14ac:dyDescent="0.25">
      <c r="A4" s="7" t="s">
        <v>21</v>
      </c>
      <c r="B4" s="6"/>
      <c r="C4" s="7" t="s">
        <v>26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thickBot="1" x14ac:dyDescent="0.3">
      <c r="A7" s="14" t="s">
        <v>1</v>
      </c>
      <c r="B7" s="16" t="s">
        <v>2</v>
      </c>
      <c r="C7" s="2" t="s">
        <v>20</v>
      </c>
    </row>
    <row r="8" spans="1:3" ht="15.75" thickBot="1" x14ac:dyDescent="0.3">
      <c r="A8" s="15"/>
      <c r="B8" s="17"/>
      <c r="C8" s="3" t="s">
        <v>5</v>
      </c>
    </row>
    <row r="9" spans="1:3" x14ac:dyDescent="0.25">
      <c r="A9" s="9">
        <v>1</v>
      </c>
      <c r="B9" s="28" t="s">
        <v>35</v>
      </c>
      <c r="C9" s="33">
        <v>5</v>
      </c>
    </row>
    <row r="10" spans="1:3" x14ac:dyDescent="0.25">
      <c r="A10" s="9">
        <v>2</v>
      </c>
      <c r="B10" s="29" t="s">
        <v>6</v>
      </c>
      <c r="C10" s="25">
        <v>0</v>
      </c>
    </row>
    <row r="11" spans="1:3" x14ac:dyDescent="0.25">
      <c r="A11" s="9">
        <v>3</v>
      </c>
      <c r="B11" s="29" t="s">
        <v>36</v>
      </c>
      <c r="C11" s="25">
        <v>0</v>
      </c>
    </row>
    <row r="12" spans="1:3" x14ac:dyDescent="0.25">
      <c r="A12" s="9">
        <v>4</v>
      </c>
      <c r="B12" s="29" t="s">
        <v>37</v>
      </c>
      <c r="C12" s="25">
        <v>5</v>
      </c>
    </row>
    <row r="13" spans="1:3" x14ac:dyDescent="0.25">
      <c r="A13" s="9">
        <v>5</v>
      </c>
      <c r="B13" s="29" t="s">
        <v>38</v>
      </c>
      <c r="C13" s="25">
        <v>3</v>
      </c>
    </row>
    <row r="14" spans="1:3" x14ac:dyDescent="0.25">
      <c r="A14" s="9">
        <v>6</v>
      </c>
      <c r="B14" s="29" t="s">
        <v>39</v>
      </c>
      <c r="C14" s="25">
        <v>0</v>
      </c>
    </row>
    <row r="15" spans="1:3" x14ac:dyDescent="0.25">
      <c r="A15" s="9">
        <v>7</v>
      </c>
      <c r="B15" s="29" t="s">
        <v>7</v>
      </c>
      <c r="C15" s="25">
        <v>5</v>
      </c>
    </row>
    <row r="16" spans="1:3" x14ac:dyDescent="0.25">
      <c r="A16" s="9">
        <v>8</v>
      </c>
      <c r="B16" s="29" t="s">
        <v>8</v>
      </c>
      <c r="C16" s="25">
        <v>0</v>
      </c>
    </row>
    <row r="17" spans="1:3" x14ac:dyDescent="0.25">
      <c r="A17" s="9">
        <v>9</v>
      </c>
      <c r="B17" s="29" t="s">
        <v>9</v>
      </c>
      <c r="C17" s="25">
        <v>0</v>
      </c>
    </row>
    <row r="18" spans="1:3" x14ac:dyDescent="0.25">
      <c r="A18" s="9">
        <v>10</v>
      </c>
      <c r="B18" s="29" t="s">
        <v>40</v>
      </c>
      <c r="C18" s="25">
        <v>0</v>
      </c>
    </row>
    <row r="19" spans="1:3" x14ac:dyDescent="0.25">
      <c r="A19" s="9">
        <v>11</v>
      </c>
      <c r="B19" s="29" t="s">
        <v>41</v>
      </c>
      <c r="C19" s="31">
        <v>0</v>
      </c>
    </row>
    <row r="20" spans="1:3" x14ac:dyDescent="0.25">
      <c r="A20" s="9">
        <v>12</v>
      </c>
      <c r="B20" s="29" t="s">
        <v>10</v>
      </c>
      <c r="C20" s="31">
        <v>0</v>
      </c>
    </row>
    <row r="21" spans="1:3" x14ac:dyDescent="0.25">
      <c r="A21" s="9">
        <v>13</v>
      </c>
      <c r="B21" s="29" t="s">
        <v>11</v>
      </c>
      <c r="C21" s="31">
        <v>0</v>
      </c>
    </row>
    <row r="22" spans="1:3" x14ac:dyDescent="0.25">
      <c r="A22" s="9">
        <v>14</v>
      </c>
      <c r="B22" s="29" t="s">
        <v>12</v>
      </c>
      <c r="C22" s="25">
        <v>0</v>
      </c>
    </row>
    <row r="23" spans="1:3" x14ac:dyDescent="0.25">
      <c r="A23" s="9">
        <v>15</v>
      </c>
      <c r="B23" s="29" t="s">
        <v>13</v>
      </c>
      <c r="C23" s="25">
        <v>0</v>
      </c>
    </row>
    <row r="24" spans="1:3" x14ac:dyDescent="0.25">
      <c r="A24" s="9">
        <v>16</v>
      </c>
      <c r="B24" s="29" t="s">
        <v>42</v>
      </c>
      <c r="C24" s="25">
        <v>0</v>
      </c>
    </row>
    <row r="25" spans="1:3" x14ac:dyDescent="0.25">
      <c r="A25" s="9">
        <v>17</v>
      </c>
      <c r="B25" s="29" t="s">
        <v>14</v>
      </c>
      <c r="C25" s="25">
        <v>0</v>
      </c>
    </row>
    <row r="26" spans="1:3" x14ac:dyDescent="0.25">
      <c r="A26" s="9">
        <v>18</v>
      </c>
      <c r="B26" s="29" t="s">
        <v>15</v>
      </c>
      <c r="C26" s="25">
        <v>0</v>
      </c>
    </row>
    <row r="27" spans="1:3" x14ac:dyDescent="0.25">
      <c r="A27" s="9">
        <v>19</v>
      </c>
      <c r="B27" s="29" t="s">
        <v>16</v>
      </c>
      <c r="C27" s="25">
        <v>0</v>
      </c>
    </row>
    <row r="28" spans="1:3" x14ac:dyDescent="0.25">
      <c r="A28" s="9">
        <v>20</v>
      </c>
      <c r="B28" s="29" t="s">
        <v>17</v>
      </c>
      <c r="C28" s="25">
        <v>0</v>
      </c>
    </row>
    <row r="29" spans="1:3" ht="15.75" thickBot="1" x14ac:dyDescent="0.3">
      <c r="A29" s="9">
        <v>21</v>
      </c>
      <c r="B29" s="30" t="s">
        <v>18</v>
      </c>
      <c r="C29" s="27">
        <v>0</v>
      </c>
    </row>
    <row r="30" spans="1:3" ht="15.75" thickBot="1" x14ac:dyDescent="0.3">
      <c r="A30" s="20" t="s">
        <v>19</v>
      </c>
      <c r="B30" s="21"/>
      <c r="C30" s="8">
        <f>SUM(C9:C29)</f>
        <v>18</v>
      </c>
    </row>
    <row r="31" spans="1:3" ht="15.75" thickTop="1" x14ac:dyDescent="0.25"/>
  </sheetData>
  <mergeCells count="4">
    <mergeCell ref="A2:C2"/>
    <mergeCell ref="A7:A8"/>
    <mergeCell ref="B7:B8"/>
    <mergeCell ref="A30:B30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topLeftCell="A13" workbookViewId="0">
      <selection activeCell="C9" sqref="C9:C29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3" t="s">
        <v>28</v>
      </c>
      <c r="B2" s="13"/>
      <c r="C2" s="13"/>
    </row>
    <row r="3" spans="1:3" x14ac:dyDescent="0.25">
      <c r="A3" s="5"/>
      <c r="B3" s="6"/>
      <c r="C3" s="6"/>
    </row>
    <row r="4" spans="1:3" x14ac:dyDescent="0.25">
      <c r="A4" s="7" t="s">
        <v>21</v>
      </c>
      <c r="B4" s="6"/>
      <c r="C4" s="7" t="s">
        <v>26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thickBot="1" x14ac:dyDescent="0.3">
      <c r="A7" s="14" t="s">
        <v>1</v>
      </c>
      <c r="B7" s="16" t="s">
        <v>2</v>
      </c>
      <c r="C7" s="2" t="s">
        <v>20</v>
      </c>
    </row>
    <row r="8" spans="1:3" ht="15.75" thickBot="1" x14ac:dyDescent="0.3">
      <c r="A8" s="15"/>
      <c r="B8" s="17"/>
      <c r="C8" s="3" t="s">
        <v>4</v>
      </c>
    </row>
    <row r="9" spans="1:3" x14ac:dyDescent="0.25">
      <c r="A9" s="9">
        <v>1</v>
      </c>
      <c r="B9" s="28" t="s">
        <v>35</v>
      </c>
      <c r="C9" s="24">
        <v>80</v>
      </c>
    </row>
    <row r="10" spans="1:3" x14ac:dyDescent="0.25">
      <c r="A10" s="9">
        <v>2</v>
      </c>
      <c r="B10" s="29" t="s">
        <v>6</v>
      </c>
      <c r="C10" s="25">
        <v>9</v>
      </c>
    </row>
    <row r="11" spans="1:3" x14ac:dyDescent="0.25">
      <c r="A11" s="9">
        <v>3</v>
      </c>
      <c r="B11" s="29" t="s">
        <v>36</v>
      </c>
      <c r="C11" s="25">
        <v>0</v>
      </c>
    </row>
    <row r="12" spans="1:3" x14ac:dyDescent="0.25">
      <c r="A12" s="9">
        <v>4</v>
      </c>
      <c r="B12" s="29" t="s">
        <v>37</v>
      </c>
      <c r="C12" s="31">
        <v>44</v>
      </c>
    </row>
    <row r="13" spans="1:3" x14ac:dyDescent="0.25">
      <c r="A13" s="9">
        <v>5</v>
      </c>
      <c r="B13" s="29" t="s">
        <v>38</v>
      </c>
      <c r="C13" s="31">
        <v>70</v>
      </c>
    </row>
    <row r="14" spans="1:3" x14ac:dyDescent="0.25">
      <c r="A14" s="9">
        <v>6</v>
      </c>
      <c r="B14" s="29" t="s">
        <v>39</v>
      </c>
      <c r="C14" s="25">
        <v>0</v>
      </c>
    </row>
    <row r="15" spans="1:3" x14ac:dyDescent="0.25">
      <c r="A15" s="9">
        <v>7</v>
      </c>
      <c r="B15" s="29" t="s">
        <v>7</v>
      </c>
      <c r="C15" s="26">
        <f>9+3-5</f>
        <v>7</v>
      </c>
    </row>
    <row r="16" spans="1:3" x14ac:dyDescent="0.25">
      <c r="A16" s="9">
        <v>8</v>
      </c>
      <c r="B16" s="29" t="s">
        <v>8</v>
      </c>
      <c r="C16" s="26">
        <v>2</v>
      </c>
    </row>
    <row r="17" spans="1:3" x14ac:dyDescent="0.25">
      <c r="A17" s="9">
        <v>9</v>
      </c>
      <c r="B17" s="29" t="s">
        <v>9</v>
      </c>
      <c r="C17" s="25">
        <v>0</v>
      </c>
    </row>
    <row r="18" spans="1:3" x14ac:dyDescent="0.25">
      <c r="A18" s="9">
        <v>10</v>
      </c>
      <c r="B18" s="29" t="s">
        <v>40</v>
      </c>
      <c r="C18" s="26">
        <v>0</v>
      </c>
    </row>
    <row r="19" spans="1:3" x14ac:dyDescent="0.25">
      <c r="A19" s="9">
        <v>11</v>
      </c>
      <c r="B19" s="29" t="s">
        <v>41</v>
      </c>
      <c r="C19" s="32">
        <v>0</v>
      </c>
    </row>
    <row r="20" spans="1:3" x14ac:dyDescent="0.25">
      <c r="A20" s="9">
        <v>12</v>
      </c>
      <c r="B20" s="29" t="s">
        <v>10</v>
      </c>
      <c r="C20" s="32">
        <v>0</v>
      </c>
    </row>
    <row r="21" spans="1:3" x14ac:dyDescent="0.25">
      <c r="A21" s="9">
        <v>13</v>
      </c>
      <c r="B21" s="29" t="s">
        <v>11</v>
      </c>
      <c r="C21" s="25">
        <v>0</v>
      </c>
    </row>
    <row r="22" spans="1:3" x14ac:dyDescent="0.25">
      <c r="A22" s="9">
        <v>14</v>
      </c>
      <c r="B22" s="29" t="s">
        <v>12</v>
      </c>
      <c r="C22" s="25">
        <v>0</v>
      </c>
    </row>
    <row r="23" spans="1:3" x14ac:dyDescent="0.25">
      <c r="A23" s="9">
        <v>15</v>
      </c>
      <c r="B23" s="29" t="s">
        <v>13</v>
      </c>
      <c r="C23" s="25">
        <v>0</v>
      </c>
    </row>
    <row r="24" spans="1:3" x14ac:dyDescent="0.25">
      <c r="A24" s="9">
        <v>16</v>
      </c>
      <c r="B24" s="29" t="s">
        <v>42</v>
      </c>
      <c r="C24" s="25">
        <v>0</v>
      </c>
    </row>
    <row r="25" spans="1:3" x14ac:dyDescent="0.25">
      <c r="A25" s="9">
        <v>17</v>
      </c>
      <c r="B25" s="29" t="s">
        <v>14</v>
      </c>
      <c r="C25" s="25">
        <v>0</v>
      </c>
    </row>
    <row r="26" spans="1:3" x14ac:dyDescent="0.25">
      <c r="A26" s="9">
        <v>18</v>
      </c>
      <c r="B26" s="29" t="s">
        <v>15</v>
      </c>
      <c r="C26" s="25">
        <v>0</v>
      </c>
    </row>
    <row r="27" spans="1:3" x14ac:dyDescent="0.25">
      <c r="A27" s="9">
        <v>19</v>
      </c>
      <c r="B27" s="29" t="s">
        <v>16</v>
      </c>
      <c r="C27" s="25">
        <v>0</v>
      </c>
    </row>
    <row r="28" spans="1:3" x14ac:dyDescent="0.25">
      <c r="A28" s="9">
        <v>20</v>
      </c>
      <c r="B28" s="29" t="s">
        <v>17</v>
      </c>
      <c r="C28" s="25">
        <v>0</v>
      </c>
    </row>
    <row r="29" spans="1:3" ht="15.75" thickBot="1" x14ac:dyDescent="0.3">
      <c r="A29" s="9">
        <v>21</v>
      </c>
      <c r="B29" s="30" t="s">
        <v>18</v>
      </c>
      <c r="C29" s="27">
        <v>0</v>
      </c>
    </row>
    <row r="30" spans="1:3" ht="15.75" thickBot="1" x14ac:dyDescent="0.3">
      <c r="A30" s="20" t="s">
        <v>19</v>
      </c>
      <c r="B30" s="21"/>
      <c r="C30" s="4">
        <f>SUM(C9:C29)</f>
        <v>212</v>
      </c>
    </row>
    <row r="31" spans="1:3" ht="15.75" thickTop="1" x14ac:dyDescent="0.25"/>
  </sheetData>
  <mergeCells count="4">
    <mergeCell ref="A2:C2"/>
    <mergeCell ref="A7:A8"/>
    <mergeCell ref="B7:B8"/>
    <mergeCell ref="A30:B30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topLeftCell="A13" workbookViewId="0">
      <selection activeCell="C9" sqref="C9:C29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3" t="s">
        <v>27</v>
      </c>
      <c r="B2" s="13"/>
      <c r="C2" s="13"/>
    </row>
    <row r="3" spans="1:3" x14ac:dyDescent="0.25">
      <c r="A3" s="5"/>
      <c r="B3" s="6"/>
      <c r="C3" s="6"/>
    </row>
    <row r="4" spans="1:3" x14ac:dyDescent="0.25">
      <c r="A4" s="7" t="s">
        <v>21</v>
      </c>
      <c r="B4" s="6"/>
      <c r="C4" s="7" t="s">
        <v>26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thickBot="1" x14ac:dyDescent="0.3">
      <c r="A7" s="14" t="s">
        <v>1</v>
      </c>
      <c r="B7" s="16" t="s">
        <v>2</v>
      </c>
      <c r="C7" s="2" t="s">
        <v>20</v>
      </c>
    </row>
    <row r="8" spans="1:3" ht="15.75" thickBot="1" x14ac:dyDescent="0.3">
      <c r="A8" s="15"/>
      <c r="B8" s="17"/>
      <c r="C8" s="3" t="s">
        <v>3</v>
      </c>
    </row>
    <row r="9" spans="1:3" x14ac:dyDescent="0.25">
      <c r="A9" s="9">
        <v>1</v>
      </c>
      <c r="B9" s="28" t="s">
        <v>35</v>
      </c>
      <c r="C9" s="24">
        <v>100</v>
      </c>
    </row>
    <row r="10" spans="1:3" x14ac:dyDescent="0.25">
      <c r="A10" s="9">
        <v>2</v>
      </c>
      <c r="B10" s="29" t="s">
        <v>6</v>
      </c>
      <c r="C10" s="25">
        <v>0</v>
      </c>
    </row>
    <row r="11" spans="1:3" x14ac:dyDescent="0.25">
      <c r="A11" s="9">
        <v>3</v>
      </c>
      <c r="B11" s="29" t="s">
        <v>36</v>
      </c>
      <c r="C11" s="25">
        <v>0</v>
      </c>
    </row>
    <row r="12" spans="1:3" x14ac:dyDescent="0.25">
      <c r="A12" s="9">
        <v>4</v>
      </c>
      <c r="B12" s="29" t="s">
        <v>37</v>
      </c>
      <c r="C12" s="26">
        <v>69</v>
      </c>
    </row>
    <row r="13" spans="1:3" x14ac:dyDescent="0.25">
      <c r="A13" s="9">
        <v>5</v>
      </c>
      <c r="B13" s="29" t="s">
        <v>38</v>
      </c>
      <c r="C13" s="26">
        <v>63</v>
      </c>
    </row>
    <row r="14" spans="1:3" x14ac:dyDescent="0.25">
      <c r="A14" s="9">
        <v>6</v>
      </c>
      <c r="B14" s="29" t="s">
        <v>39</v>
      </c>
      <c r="C14" s="25">
        <v>0</v>
      </c>
    </row>
    <row r="15" spans="1:3" x14ac:dyDescent="0.25">
      <c r="A15" s="9">
        <v>7</v>
      </c>
      <c r="B15" s="29" t="s">
        <v>7</v>
      </c>
      <c r="C15" s="26">
        <f>16-3</f>
        <v>13</v>
      </c>
    </row>
    <row r="16" spans="1:3" x14ac:dyDescent="0.25">
      <c r="A16" s="9">
        <v>8</v>
      </c>
      <c r="B16" s="29" t="s">
        <v>8</v>
      </c>
      <c r="C16" s="26">
        <v>2</v>
      </c>
    </row>
    <row r="17" spans="1:3" x14ac:dyDescent="0.25">
      <c r="A17" s="9">
        <v>9</v>
      </c>
      <c r="B17" s="29" t="s">
        <v>9</v>
      </c>
      <c r="C17" s="25">
        <v>0</v>
      </c>
    </row>
    <row r="18" spans="1:3" x14ac:dyDescent="0.25">
      <c r="A18" s="9">
        <v>10</v>
      </c>
      <c r="B18" s="29" t="s">
        <v>40</v>
      </c>
      <c r="C18" s="26">
        <v>0</v>
      </c>
    </row>
    <row r="19" spans="1:3" x14ac:dyDescent="0.25">
      <c r="A19" s="9">
        <v>11</v>
      </c>
      <c r="B19" s="29" t="s">
        <v>41</v>
      </c>
      <c r="C19" s="25">
        <v>0</v>
      </c>
    </row>
    <row r="20" spans="1:3" x14ac:dyDescent="0.25">
      <c r="A20" s="9">
        <v>12</v>
      </c>
      <c r="B20" s="29" t="s">
        <v>10</v>
      </c>
      <c r="C20" s="26">
        <v>0</v>
      </c>
    </row>
    <row r="21" spans="1:3" x14ac:dyDescent="0.25">
      <c r="A21" s="9">
        <v>13</v>
      </c>
      <c r="B21" s="29" t="s">
        <v>11</v>
      </c>
      <c r="C21" s="25">
        <v>0</v>
      </c>
    </row>
    <row r="22" spans="1:3" x14ac:dyDescent="0.25">
      <c r="A22" s="9">
        <v>14</v>
      </c>
      <c r="B22" s="29" t="s">
        <v>12</v>
      </c>
      <c r="C22" s="25">
        <v>0</v>
      </c>
    </row>
    <row r="23" spans="1:3" x14ac:dyDescent="0.25">
      <c r="A23" s="9">
        <v>15</v>
      </c>
      <c r="B23" s="29" t="s">
        <v>13</v>
      </c>
      <c r="C23" s="25">
        <v>0</v>
      </c>
    </row>
    <row r="24" spans="1:3" x14ac:dyDescent="0.25">
      <c r="A24" s="9">
        <v>16</v>
      </c>
      <c r="B24" s="29" t="s">
        <v>42</v>
      </c>
      <c r="C24" s="25">
        <v>0</v>
      </c>
    </row>
    <row r="25" spans="1:3" x14ac:dyDescent="0.25">
      <c r="A25" s="9">
        <v>17</v>
      </c>
      <c r="B25" s="29" t="s">
        <v>14</v>
      </c>
      <c r="C25" s="25">
        <v>0</v>
      </c>
    </row>
    <row r="26" spans="1:3" x14ac:dyDescent="0.25">
      <c r="A26" s="9">
        <v>18</v>
      </c>
      <c r="B26" s="29" t="s">
        <v>15</v>
      </c>
      <c r="C26" s="25">
        <v>0</v>
      </c>
    </row>
    <row r="27" spans="1:3" x14ac:dyDescent="0.25">
      <c r="A27" s="9">
        <v>19</v>
      </c>
      <c r="B27" s="29" t="s">
        <v>16</v>
      </c>
      <c r="C27" s="25">
        <v>0</v>
      </c>
    </row>
    <row r="28" spans="1:3" x14ac:dyDescent="0.25">
      <c r="A28" s="9">
        <v>20</v>
      </c>
      <c r="B28" s="29" t="s">
        <v>17</v>
      </c>
      <c r="C28" s="25">
        <v>0</v>
      </c>
    </row>
    <row r="29" spans="1:3" ht="15.75" thickBot="1" x14ac:dyDescent="0.3">
      <c r="A29" s="9">
        <v>21</v>
      </c>
      <c r="B29" s="30" t="s">
        <v>18</v>
      </c>
      <c r="C29" s="27">
        <v>0</v>
      </c>
    </row>
    <row r="30" spans="1:3" ht="15.75" thickBot="1" x14ac:dyDescent="0.3">
      <c r="A30" s="20" t="s">
        <v>19</v>
      </c>
      <c r="B30" s="21"/>
      <c r="C30" s="4">
        <f>SUM(C9:C29)</f>
        <v>247</v>
      </c>
    </row>
    <row r="31" spans="1:3" ht="15.75" thickTop="1" x14ac:dyDescent="0.25"/>
  </sheetData>
  <mergeCells count="4">
    <mergeCell ref="A7:A8"/>
    <mergeCell ref="A30:B30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2025-10-09T03:08:13Z</dcterms:modified>
</cp:coreProperties>
</file>