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8" l="1"/>
  <c r="C12" i="8"/>
  <c r="C9" i="8"/>
  <c r="C12" i="5"/>
  <c r="C9" i="5"/>
  <c r="C12" i="4"/>
  <c r="C9" i="4"/>
  <c r="C12" i="1"/>
  <c r="C9" i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<sst xmlns="http://schemas.openxmlformats.org/spreadsheetml/2006/main" count="206" uniqueCount="43">
  <si>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</si>
  <si>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</si>
  <si>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</si>
  <si>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</si>
  <si>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</si>
  <si>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</si>
  <si>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</si>
  <si>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</si>
  <si>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</si>
  <si>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</si>
  <si>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</si>
  <si>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</si>
  <si>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</si>
  <si>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</si>
  <si>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</si>
  <si>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</si>
  <si>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</si>
  <si>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</si>
  <si>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</si>
  <si>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</si>
  <si>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</si>
  <si>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</si>
  <si>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</si>
  <si>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</si>
  <si>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</si>
  <si>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</si>
  <si>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</si>
  <si>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</si>
  <si>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</si>
  <si>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</si>
  <si>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</si>
  <si>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</si>
  <si>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</si>
  <si>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LADA</t>
  </si>
  <si>
    <t>: 2022</t>
  </si>
  <si>
    <t>LUAS AREAL TANAMAN BELUM MENGHASILKAN PERKEBUNAN LADA MENURUT KECAMATAN DAN KEADAAN TANAMAN TAHUN 2022</t>
  </si>
  <si>
    <t>JUMLAH PETANI TANAMAN PERKEBUNAN LADA MENURUT KECAMATAN DAN KEADAAN TANAMAN TAHUN 2022</t>
  </si>
  <si>
    <t>PRODUKTIVITAS TANAMAN PERKEBUNAN LADA MENURUT KECAMATAN DAN KEADAAN TANAMAN TAHUN 2022</t>
  </si>
  <si>
    <t>PRODUKSI TANAMAN PERKEBUNAN LADA MENURUT KECAMATAN DAN KEADAAN TANAMAN TAHUN 2022</t>
  </si>
  <si>
    <t>JUMLAH LUAS AREAL TANAMAN PERKEBUNAN LADA MENURUT KECAMATAN DAN KEADAAN TANAMAN TAHUN 2022</t>
  </si>
  <si>
    <t>LUAS AREAL TANAMAN RUSAK/ TANAMAN TIDAK MENGHASILKAN PERKEBUNAN LADA MENURUT KECAMATAN DAN KEADAAN TANAMAN TAHUN 2022</t>
  </si>
  <si>
    <t>LUAS AREAL TANAMAN MENGHASILKAN PERKEBUNAN LADA MENURUT KECAMATAN DAN KEADAAN TANAMAN TAHUN 2022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</si>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</sst>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15" xfId="1" applyNumberFormat="1" applyFont="1" applyBorder="1" applyAlignment="1">
      <alignment horizontal="center" vertical="center" wrapText="1"/>
    </xf>
    <xf numFmtId="2" fontId="4" fillId="0" borderId="16" xfId="1" applyNumberFormat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13" workbookViewId="0">
      <selection activeCell="H32" sqref="H3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36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18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20" t="s">
        <v>1</v>
      </c>
      <c r="B7" s="22" t="s">
        <v>2</v>
      </c>
      <c r="C7" s="24" t="s">
        <v>31</v>
      </c>
    </row>
    <row r="8" spans="1:3" ht="15.75" thickBot="1" x14ac:dyDescent="0.3">
      <c r="A8" s="21"/>
      <c r="B8" s="23"/>
      <c r="C8" s="25"/>
    </row>
    <row r="9" spans="1:3" x14ac:dyDescent="0.25">
      <c r="A9" s="9">
        <v>1</v>
      </c>
      <c r="B9" s="12" t="s">
        <v>6</v>
      </c>
      <c r="C9" s="42">
        <v>263</v>
      </c>
    </row>
    <row r="10" spans="1:3" x14ac:dyDescent="0.25">
      <c r="A10" s="10">
        <v>2</v>
      </c>
      <c r="B10" s="13" t="s">
        <v>7</v>
      </c>
      <c r="C10" s="43">
        <v>0</v>
      </c>
    </row>
    <row r="11" spans="1:3" x14ac:dyDescent="0.25">
      <c r="A11" s="10">
        <v>3</v>
      </c>
      <c r="B11" s="13" t="s">
        <v>8</v>
      </c>
      <c r="C11" s="43">
        <v>0</v>
      </c>
    </row>
    <row r="12" spans="1:3" x14ac:dyDescent="0.25">
      <c r="A12" s="10">
        <v>4</v>
      </c>
      <c r="B12" s="13" t="s">
        <v>9</v>
      </c>
      <c r="C12" s="43">
        <v>527</v>
      </c>
    </row>
    <row r="13" spans="1:3" x14ac:dyDescent="0.25">
      <c r="A13" s="10">
        <v>5</v>
      </c>
      <c r="B13" s="13" t="s">
        <v>10</v>
      </c>
      <c r="C13" s="43">
        <v>0</v>
      </c>
    </row>
    <row r="14" spans="1:3" x14ac:dyDescent="0.25">
      <c r="A14" s="10">
        <v>6</v>
      </c>
      <c r="B14" s="13" t="s">
        <v>11</v>
      </c>
      <c r="C14" s="43">
        <v>0</v>
      </c>
    </row>
    <row r="15" spans="1:3" x14ac:dyDescent="0.25">
      <c r="A15" s="10">
        <v>7</v>
      </c>
      <c r="B15" s="13" t="s">
        <v>12</v>
      </c>
      <c r="C15" s="43">
        <v>0</v>
      </c>
    </row>
    <row r="16" spans="1:3" x14ac:dyDescent="0.25">
      <c r="A16" s="10">
        <v>8</v>
      </c>
      <c r="B16" s="13" t="s">
        <v>13</v>
      </c>
      <c r="C16" s="43">
        <v>0</v>
      </c>
    </row>
    <row r="17" spans="1:3" x14ac:dyDescent="0.25">
      <c r="A17" s="10">
        <v>9</v>
      </c>
      <c r="B17" s="13" t="s">
        <v>14</v>
      </c>
      <c r="C17" s="43">
        <v>2</v>
      </c>
    </row>
    <row r="18" spans="1:3" x14ac:dyDescent="0.25">
      <c r="A18" s="10">
        <v>10</v>
      </c>
      <c r="B18" s="13" t="s">
        <v>15</v>
      </c>
      <c r="C18" s="43">
        <v>0</v>
      </c>
    </row>
    <row r="19" spans="1:3" x14ac:dyDescent="0.25">
      <c r="A19" s="10">
        <v>11</v>
      </c>
      <c r="B19" s="13" t="s">
        <v>16</v>
      </c>
      <c r="C19" s="43">
        <v>0</v>
      </c>
    </row>
    <row r="20" spans="1:3" x14ac:dyDescent="0.25">
      <c r="A20" s="10">
        <v>12</v>
      </c>
      <c r="B20" s="13" t="s">
        <v>17</v>
      </c>
      <c r="C20" s="43">
        <v>0</v>
      </c>
    </row>
    <row r="21" spans="1:3" x14ac:dyDescent="0.25">
      <c r="A21" s="10">
        <v>13</v>
      </c>
      <c r="B21" s="13" t="s">
        <v>18</v>
      </c>
      <c r="C21" s="43">
        <v>0</v>
      </c>
    </row>
    <row r="22" spans="1:3" x14ac:dyDescent="0.25">
      <c r="A22" s="10">
        <v>14</v>
      </c>
      <c r="B22" s="13" t="s">
        <v>19</v>
      </c>
      <c r="C22" s="43">
        <v>0</v>
      </c>
    </row>
    <row r="23" spans="1:3" x14ac:dyDescent="0.25">
      <c r="A23" s="10">
        <v>15</v>
      </c>
      <c r="B23" s="13" t="s">
        <v>20</v>
      </c>
      <c r="C23" s="43">
        <v>0</v>
      </c>
    </row>
    <row r="24" spans="1:3" x14ac:dyDescent="0.25">
      <c r="A24" s="10">
        <v>16</v>
      </c>
      <c r="B24" s="13" t="s">
        <v>21</v>
      </c>
      <c r="C24" s="43">
        <v>0</v>
      </c>
    </row>
    <row r="25" spans="1:3" x14ac:dyDescent="0.25">
      <c r="A25" s="10">
        <v>17</v>
      </c>
      <c r="B25" s="13" t="s">
        <v>22</v>
      </c>
      <c r="C25" s="43">
        <v>0</v>
      </c>
    </row>
    <row r="26" spans="1:3" x14ac:dyDescent="0.25">
      <c r="A26" s="10">
        <v>18</v>
      </c>
      <c r="B26" s="13" t="s">
        <v>23</v>
      </c>
      <c r="C26" s="43">
        <v>0</v>
      </c>
    </row>
    <row r="27" spans="1:3" x14ac:dyDescent="0.25">
      <c r="A27" s="10">
        <v>19</v>
      </c>
      <c r="B27" s="13" t="s">
        <v>24</v>
      </c>
      <c r="C27" s="43">
        <v>0</v>
      </c>
    </row>
    <row r="28" spans="1:3" ht="15.75" thickBot="1" x14ac:dyDescent="0.3">
      <c r="A28" s="11">
        <v>20</v>
      </c>
      <c r="B28" s="14" t="s">
        <v>25</v>
      </c>
      <c r="C28" s="44">
        <v>0</v>
      </c>
    </row>
    <row r="29" spans="1:3" ht="15.75" thickBot="1" x14ac:dyDescent="0.3">
      <c r="A29" s="26" t="s">
        <v>26</v>
      </c>
      <c r="B29" s="27"/>
      <c r="C29" s="8">
        <f>SUM(C9:C28)</f>
        <v>792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1" workbookViewId="0">
      <selection activeCell="E32" sqref="E3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37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18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20" t="s">
        <v>1</v>
      </c>
      <c r="B7" s="22" t="s">
        <v>2</v>
      </c>
      <c r="C7" s="24" t="s">
        <v>30</v>
      </c>
    </row>
    <row r="8" spans="1:3" ht="15.75" thickBot="1" x14ac:dyDescent="0.3">
      <c r="A8" s="21"/>
      <c r="B8" s="23"/>
      <c r="C8" s="25"/>
    </row>
    <row r="9" spans="1:3" x14ac:dyDescent="0.25">
      <c r="A9" s="9">
        <v>1</v>
      </c>
      <c r="B9" s="12" t="s">
        <v>6</v>
      </c>
      <c r="C9" s="39">
        <f>PRODUKSI!C9/TM!C9</f>
        <v>1.3017241379310345</v>
      </c>
    </row>
    <row r="10" spans="1:3" x14ac:dyDescent="0.25">
      <c r="A10" s="10">
        <v>2</v>
      </c>
      <c r="B10" s="13" t="s">
        <v>7</v>
      </c>
      <c r="C10" s="40">
        <v>0</v>
      </c>
    </row>
    <row r="11" spans="1:3" x14ac:dyDescent="0.25">
      <c r="A11" s="10">
        <v>3</v>
      </c>
      <c r="B11" s="13" t="s">
        <v>8</v>
      </c>
      <c r="C11" s="40">
        <v>0</v>
      </c>
    </row>
    <row r="12" spans="1:3" x14ac:dyDescent="0.25">
      <c r="A12" s="10">
        <v>4</v>
      </c>
      <c r="B12" s="13" t="s">
        <v>9</v>
      </c>
      <c r="C12" s="40">
        <f>PRODUKSI!C12/TM!C12</f>
        <v>1.2996742671009771</v>
      </c>
    </row>
    <row r="13" spans="1:3" x14ac:dyDescent="0.25">
      <c r="A13" s="10">
        <v>5</v>
      </c>
      <c r="B13" s="13" t="s">
        <v>10</v>
      </c>
      <c r="C13" s="40">
        <v>0</v>
      </c>
    </row>
    <row r="14" spans="1:3" x14ac:dyDescent="0.25">
      <c r="A14" s="10">
        <v>6</v>
      </c>
      <c r="B14" s="13" t="s">
        <v>11</v>
      </c>
      <c r="C14" s="40">
        <v>0</v>
      </c>
    </row>
    <row r="15" spans="1:3" x14ac:dyDescent="0.25">
      <c r="A15" s="10">
        <v>7</v>
      </c>
      <c r="B15" s="13" t="s">
        <v>12</v>
      </c>
      <c r="C15" s="40">
        <v>0</v>
      </c>
    </row>
    <row r="16" spans="1:3" x14ac:dyDescent="0.25">
      <c r="A16" s="10">
        <v>8</v>
      </c>
      <c r="B16" s="13" t="s">
        <v>13</v>
      </c>
      <c r="C16" s="40">
        <v>0</v>
      </c>
    </row>
    <row r="17" spans="1:3" x14ac:dyDescent="0.25">
      <c r="A17" s="10">
        <v>9</v>
      </c>
      <c r="B17" s="13" t="s">
        <v>14</v>
      </c>
      <c r="C17" s="40">
        <v>0</v>
      </c>
    </row>
    <row r="18" spans="1:3" x14ac:dyDescent="0.25">
      <c r="A18" s="10">
        <v>10</v>
      </c>
      <c r="B18" s="13" t="s">
        <v>15</v>
      </c>
      <c r="C18" s="40">
        <v>0</v>
      </c>
    </row>
    <row r="19" spans="1:3" x14ac:dyDescent="0.25">
      <c r="A19" s="10">
        <v>11</v>
      </c>
      <c r="B19" s="13" t="s">
        <v>16</v>
      </c>
      <c r="C19" s="40">
        <v>0</v>
      </c>
    </row>
    <row r="20" spans="1:3" x14ac:dyDescent="0.25">
      <c r="A20" s="10">
        <v>12</v>
      </c>
      <c r="B20" s="13" t="s">
        <v>17</v>
      </c>
      <c r="C20" s="40">
        <v>0</v>
      </c>
    </row>
    <row r="21" spans="1:3" x14ac:dyDescent="0.25">
      <c r="A21" s="10">
        <v>13</v>
      </c>
      <c r="B21" s="13" t="s">
        <v>18</v>
      </c>
      <c r="C21" s="40">
        <v>0</v>
      </c>
    </row>
    <row r="22" spans="1:3" x14ac:dyDescent="0.25">
      <c r="A22" s="10">
        <v>14</v>
      </c>
      <c r="B22" s="13" t="s">
        <v>19</v>
      </c>
      <c r="C22" s="40">
        <v>0</v>
      </c>
    </row>
    <row r="23" spans="1:3" x14ac:dyDescent="0.25">
      <c r="A23" s="10">
        <v>15</v>
      </c>
      <c r="B23" s="13" t="s">
        <v>20</v>
      </c>
      <c r="C23" s="40">
        <v>0</v>
      </c>
    </row>
    <row r="24" spans="1:3" x14ac:dyDescent="0.25">
      <c r="A24" s="10">
        <v>16</v>
      </c>
      <c r="B24" s="13" t="s">
        <v>21</v>
      </c>
      <c r="C24" s="40">
        <v>0</v>
      </c>
    </row>
    <row r="25" spans="1:3" x14ac:dyDescent="0.25">
      <c r="A25" s="10">
        <v>17</v>
      </c>
      <c r="B25" s="13" t="s">
        <v>22</v>
      </c>
      <c r="C25" s="40">
        <v>0</v>
      </c>
    </row>
    <row r="26" spans="1:3" x14ac:dyDescent="0.25">
      <c r="A26" s="10">
        <v>18</v>
      </c>
      <c r="B26" s="13" t="s">
        <v>23</v>
      </c>
      <c r="C26" s="40">
        <v>0</v>
      </c>
    </row>
    <row r="27" spans="1:3" x14ac:dyDescent="0.25">
      <c r="A27" s="10">
        <v>19</v>
      </c>
      <c r="B27" s="13" t="s">
        <v>24</v>
      </c>
      <c r="C27" s="40">
        <v>0</v>
      </c>
    </row>
    <row r="28" spans="1:3" ht="15.75" thickBot="1" x14ac:dyDescent="0.3">
      <c r="A28" s="11">
        <v>20</v>
      </c>
      <c r="B28" s="14" t="s">
        <v>25</v>
      </c>
      <c r="C28" s="41">
        <v>0</v>
      </c>
    </row>
    <row r="29" spans="1:3" ht="15.75" thickBot="1" x14ac:dyDescent="0.3">
      <c r="A29" s="26" t="s">
        <v>42</v>
      </c>
      <c r="B29" s="27"/>
      <c r="C29" s="8">
        <f>PRODUKSI!C29/TM!C29</f>
        <v>1.3002364066193854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14" sqref="C14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38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18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20" t="s">
        <v>1</v>
      </c>
      <c r="B7" s="22" t="s">
        <v>2</v>
      </c>
      <c r="C7" s="28" t="s">
        <v>29</v>
      </c>
    </row>
    <row r="8" spans="1:3" ht="15.75" thickBot="1" x14ac:dyDescent="0.3">
      <c r="A8" s="21"/>
      <c r="B8" s="23"/>
      <c r="C8" s="29"/>
    </row>
    <row r="9" spans="1:3" x14ac:dyDescent="0.25">
      <c r="A9" s="9">
        <v>1</v>
      </c>
      <c r="B9" s="12" t="s">
        <v>6</v>
      </c>
      <c r="C9" s="35">
        <v>151</v>
      </c>
    </row>
    <row r="10" spans="1:3" x14ac:dyDescent="0.25">
      <c r="A10" s="10">
        <v>2</v>
      </c>
      <c r="B10" s="13" t="s">
        <v>7</v>
      </c>
      <c r="C10" s="32">
        <v>0</v>
      </c>
    </row>
    <row r="11" spans="1:3" x14ac:dyDescent="0.25">
      <c r="A11" s="10">
        <v>3</v>
      </c>
      <c r="B11" s="13" t="s">
        <v>8</v>
      </c>
      <c r="C11" s="32">
        <v>0</v>
      </c>
    </row>
    <row r="12" spans="1:3" x14ac:dyDescent="0.25">
      <c r="A12" s="10">
        <v>4</v>
      </c>
      <c r="B12" s="13" t="s">
        <v>9</v>
      </c>
      <c r="C12" s="32">
        <v>399</v>
      </c>
    </row>
    <row r="13" spans="1:3" x14ac:dyDescent="0.25">
      <c r="A13" s="10">
        <v>5</v>
      </c>
      <c r="B13" s="13" t="s">
        <v>10</v>
      </c>
      <c r="C13" s="32">
        <v>0</v>
      </c>
    </row>
    <row r="14" spans="1:3" x14ac:dyDescent="0.25">
      <c r="A14" s="10">
        <v>6</v>
      </c>
      <c r="B14" s="13" t="s">
        <v>11</v>
      </c>
      <c r="C14" s="32">
        <v>0</v>
      </c>
    </row>
    <row r="15" spans="1:3" x14ac:dyDescent="0.25">
      <c r="A15" s="10">
        <v>7</v>
      </c>
      <c r="B15" s="13" t="s">
        <v>12</v>
      </c>
      <c r="C15" s="32">
        <v>0</v>
      </c>
    </row>
    <row r="16" spans="1:3" x14ac:dyDescent="0.25">
      <c r="A16" s="10">
        <v>8</v>
      </c>
      <c r="B16" s="13" t="s">
        <v>13</v>
      </c>
      <c r="C16" s="32">
        <v>0</v>
      </c>
    </row>
    <row r="17" spans="1:3" x14ac:dyDescent="0.25">
      <c r="A17" s="10">
        <v>9</v>
      </c>
      <c r="B17" s="13" t="s">
        <v>14</v>
      </c>
      <c r="C17" s="37">
        <v>0</v>
      </c>
    </row>
    <row r="18" spans="1:3" x14ac:dyDescent="0.25">
      <c r="A18" s="10">
        <v>10</v>
      </c>
      <c r="B18" s="13" t="s">
        <v>15</v>
      </c>
      <c r="C18" s="32">
        <v>0</v>
      </c>
    </row>
    <row r="19" spans="1:3" x14ac:dyDescent="0.25">
      <c r="A19" s="10">
        <v>11</v>
      </c>
      <c r="B19" s="13" t="s">
        <v>16</v>
      </c>
      <c r="C19" s="32">
        <v>0</v>
      </c>
    </row>
    <row r="20" spans="1:3" x14ac:dyDescent="0.25">
      <c r="A20" s="10">
        <v>12</v>
      </c>
      <c r="B20" s="13" t="s">
        <v>17</v>
      </c>
      <c r="C20" s="32">
        <v>0</v>
      </c>
    </row>
    <row r="21" spans="1:3" x14ac:dyDescent="0.25">
      <c r="A21" s="10">
        <v>13</v>
      </c>
      <c r="B21" s="13" t="s">
        <v>18</v>
      </c>
      <c r="C21" s="32">
        <v>0</v>
      </c>
    </row>
    <row r="22" spans="1:3" x14ac:dyDescent="0.25">
      <c r="A22" s="10">
        <v>14</v>
      </c>
      <c r="B22" s="13" t="s">
        <v>19</v>
      </c>
      <c r="C22" s="32">
        <v>0</v>
      </c>
    </row>
    <row r="23" spans="1:3" x14ac:dyDescent="0.25">
      <c r="A23" s="10">
        <v>15</v>
      </c>
      <c r="B23" s="13" t="s">
        <v>20</v>
      </c>
      <c r="C23" s="32">
        <v>0</v>
      </c>
    </row>
    <row r="24" spans="1:3" x14ac:dyDescent="0.25">
      <c r="A24" s="10">
        <v>16</v>
      </c>
      <c r="B24" s="13" t="s">
        <v>21</v>
      </c>
      <c r="C24" s="32">
        <v>0</v>
      </c>
    </row>
    <row r="25" spans="1:3" x14ac:dyDescent="0.25">
      <c r="A25" s="10">
        <v>17</v>
      </c>
      <c r="B25" s="13" t="s">
        <v>22</v>
      </c>
      <c r="C25" s="32">
        <v>0</v>
      </c>
    </row>
    <row r="26" spans="1:3" x14ac:dyDescent="0.25">
      <c r="A26" s="10">
        <v>18</v>
      </c>
      <c r="B26" s="13" t="s">
        <v>23</v>
      </c>
      <c r="C26" s="32">
        <v>0</v>
      </c>
    </row>
    <row r="27" spans="1:3" x14ac:dyDescent="0.25">
      <c r="A27" s="10">
        <v>19</v>
      </c>
      <c r="B27" s="13" t="s">
        <v>24</v>
      </c>
      <c r="C27" s="32">
        <v>0</v>
      </c>
    </row>
    <row r="28" spans="1:3" ht="15.75" thickBot="1" x14ac:dyDescent="0.3">
      <c r="A28" s="11">
        <v>20</v>
      </c>
      <c r="B28" s="14" t="s">
        <v>25</v>
      </c>
      <c r="C28" s="38">
        <v>0</v>
      </c>
    </row>
    <row r="29" spans="1:3" ht="15.75" thickBot="1" x14ac:dyDescent="0.3">
      <c r="A29" s="26" t="s">
        <v>26</v>
      </c>
      <c r="B29" s="27"/>
      <c r="C29" s="8">
        <f>SUM(C9:C28)</f>
        <v>550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6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39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18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20" t="s">
        <v>1</v>
      </c>
      <c r="B7" s="22" t="s">
        <v>2</v>
      </c>
      <c r="C7" s="28" t="s">
        <v>32</v>
      </c>
    </row>
    <row r="8" spans="1:3" ht="15.75" thickBot="1" x14ac:dyDescent="0.3">
      <c r="A8" s="21"/>
      <c r="B8" s="23"/>
      <c r="C8" s="29"/>
    </row>
    <row r="9" spans="1:3" x14ac:dyDescent="0.25">
      <c r="A9" s="9">
        <v>1</v>
      </c>
      <c r="B9" s="12" t="s">
        <v>6</v>
      </c>
      <c r="C9" s="15">
        <f>TR!C9+TM!C9+TBM!C9</f>
        <v>182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0</v>
      </c>
    </row>
    <row r="12" spans="1:3" x14ac:dyDescent="0.25">
      <c r="A12" s="10">
        <v>4</v>
      </c>
      <c r="B12" s="13" t="s">
        <v>9</v>
      </c>
      <c r="C12" s="16">
        <f>TR!C12+TM!C12+TBM!C12</f>
        <v>499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26" t="s">
        <v>26</v>
      </c>
      <c r="B29" s="27"/>
      <c r="C29" s="8">
        <f>SUM(C9:C28)</f>
        <v>681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40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18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20" t="s">
        <v>1</v>
      </c>
      <c r="B7" s="22" t="s">
        <v>2</v>
      </c>
      <c r="C7" s="2" t="s">
        <v>27</v>
      </c>
    </row>
    <row r="8" spans="1:3" ht="15.75" thickBot="1" x14ac:dyDescent="0.3">
      <c r="A8" s="21"/>
      <c r="B8" s="23"/>
      <c r="C8" s="3" t="s">
        <v>5</v>
      </c>
    </row>
    <row r="9" spans="1:3" x14ac:dyDescent="0.25">
      <c r="A9" s="9">
        <v>1</v>
      </c>
      <c r="B9" s="12" t="s">
        <v>6</v>
      </c>
      <c r="C9" s="30">
        <f>12+15</f>
        <v>27</v>
      </c>
    </row>
    <row r="10" spans="1:3" x14ac:dyDescent="0.25">
      <c r="A10" s="10">
        <v>2</v>
      </c>
      <c r="B10" s="13" t="s">
        <v>7</v>
      </c>
      <c r="C10" s="31">
        <v>0</v>
      </c>
    </row>
    <row r="11" spans="1:3" x14ac:dyDescent="0.25">
      <c r="A11" s="10">
        <v>3</v>
      </c>
      <c r="B11" s="13" t="s">
        <v>8</v>
      </c>
      <c r="C11" s="31">
        <v>0</v>
      </c>
    </row>
    <row r="12" spans="1:3" x14ac:dyDescent="0.25">
      <c r="A12" s="10">
        <v>4</v>
      </c>
      <c r="B12" s="13" t="s">
        <v>9</v>
      </c>
      <c r="C12" s="31">
        <f>47.5+17.5</f>
        <v>65</v>
      </c>
    </row>
    <row r="13" spans="1:3" x14ac:dyDescent="0.25">
      <c r="A13" s="10">
        <v>5</v>
      </c>
      <c r="B13" s="13" t="s">
        <v>10</v>
      </c>
      <c r="C13" s="31">
        <v>0</v>
      </c>
    </row>
    <row r="14" spans="1:3" x14ac:dyDescent="0.25">
      <c r="A14" s="10">
        <v>6</v>
      </c>
      <c r="B14" s="13" t="s">
        <v>11</v>
      </c>
      <c r="C14" s="31">
        <v>0</v>
      </c>
    </row>
    <row r="15" spans="1:3" x14ac:dyDescent="0.25">
      <c r="A15" s="10">
        <v>7</v>
      </c>
      <c r="B15" s="13" t="s">
        <v>12</v>
      </c>
      <c r="C15" s="31">
        <v>0</v>
      </c>
    </row>
    <row r="16" spans="1:3" x14ac:dyDescent="0.25">
      <c r="A16" s="10">
        <v>8</v>
      </c>
      <c r="B16" s="13" t="s">
        <v>13</v>
      </c>
      <c r="C16" s="31">
        <v>0</v>
      </c>
    </row>
    <row r="17" spans="1:3" x14ac:dyDescent="0.25">
      <c r="A17" s="10">
        <v>9</v>
      </c>
      <c r="B17" s="13" t="s">
        <v>14</v>
      </c>
      <c r="C17" s="31">
        <v>0</v>
      </c>
    </row>
    <row r="18" spans="1:3" x14ac:dyDescent="0.25">
      <c r="A18" s="10">
        <v>10</v>
      </c>
      <c r="B18" s="13" t="s">
        <v>15</v>
      </c>
      <c r="C18" s="31">
        <v>0</v>
      </c>
    </row>
    <row r="19" spans="1:3" x14ac:dyDescent="0.25">
      <c r="A19" s="10">
        <v>11</v>
      </c>
      <c r="B19" s="13" t="s">
        <v>16</v>
      </c>
      <c r="C19" s="31">
        <v>0</v>
      </c>
    </row>
    <row r="20" spans="1:3" x14ac:dyDescent="0.25">
      <c r="A20" s="10">
        <v>12</v>
      </c>
      <c r="B20" s="13" t="s">
        <v>17</v>
      </c>
      <c r="C20" s="31">
        <v>0</v>
      </c>
    </row>
    <row r="21" spans="1:3" x14ac:dyDescent="0.25">
      <c r="A21" s="10">
        <v>13</v>
      </c>
      <c r="B21" s="13" t="s">
        <v>18</v>
      </c>
      <c r="C21" s="31">
        <v>0</v>
      </c>
    </row>
    <row r="22" spans="1:3" x14ac:dyDescent="0.25">
      <c r="A22" s="10">
        <v>14</v>
      </c>
      <c r="B22" s="13" t="s">
        <v>19</v>
      </c>
      <c r="C22" s="31">
        <v>0</v>
      </c>
    </row>
    <row r="23" spans="1:3" x14ac:dyDescent="0.25">
      <c r="A23" s="10">
        <v>15</v>
      </c>
      <c r="B23" s="13" t="s">
        <v>20</v>
      </c>
      <c r="C23" s="31">
        <v>0</v>
      </c>
    </row>
    <row r="24" spans="1:3" x14ac:dyDescent="0.25">
      <c r="A24" s="10">
        <v>16</v>
      </c>
      <c r="B24" s="13" t="s">
        <v>21</v>
      </c>
      <c r="C24" s="31">
        <v>0</v>
      </c>
    </row>
    <row r="25" spans="1:3" x14ac:dyDescent="0.25">
      <c r="A25" s="10">
        <v>17</v>
      </c>
      <c r="B25" s="13" t="s">
        <v>22</v>
      </c>
      <c r="C25" s="31">
        <v>0</v>
      </c>
    </row>
    <row r="26" spans="1:3" x14ac:dyDescent="0.25">
      <c r="A26" s="10">
        <v>18</v>
      </c>
      <c r="B26" s="13" t="s">
        <v>23</v>
      </c>
      <c r="C26" s="31">
        <v>0</v>
      </c>
    </row>
    <row r="27" spans="1:3" x14ac:dyDescent="0.25">
      <c r="A27" s="10">
        <v>19</v>
      </c>
      <c r="B27" s="13" t="s">
        <v>24</v>
      </c>
      <c r="C27" s="31">
        <v>0</v>
      </c>
    </row>
    <row r="28" spans="1:3" ht="15.75" thickBot="1" x14ac:dyDescent="0.3">
      <c r="A28" s="11">
        <v>20</v>
      </c>
      <c r="B28" s="14" t="s">
        <v>25</v>
      </c>
      <c r="C28" s="34">
        <v>0</v>
      </c>
    </row>
    <row r="29" spans="1:3" ht="15.75" thickBot="1" x14ac:dyDescent="0.3">
      <c r="A29" s="26" t="s">
        <v>26</v>
      </c>
      <c r="B29" s="27"/>
      <c r="C29" s="8">
        <f>SUM(C9:C28)</f>
        <v>92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41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20" t="s">
        <v>1</v>
      </c>
      <c r="B7" s="22" t="s">
        <v>2</v>
      </c>
      <c r="C7" s="2" t="s">
        <v>27</v>
      </c>
    </row>
    <row r="8" spans="1:3" ht="15.75" thickBot="1" x14ac:dyDescent="0.3">
      <c r="A8" s="21"/>
      <c r="B8" s="23"/>
      <c r="C8" s="3" t="s">
        <v>4</v>
      </c>
    </row>
    <row r="9" spans="1:3" x14ac:dyDescent="0.25">
      <c r="A9" s="9">
        <v>1</v>
      </c>
      <c r="B9" s="12" t="s">
        <v>6</v>
      </c>
      <c r="C9" s="35">
        <f>124+7-15</f>
        <v>116</v>
      </c>
    </row>
    <row r="10" spans="1:3" x14ac:dyDescent="0.25">
      <c r="A10" s="10">
        <v>2</v>
      </c>
      <c r="B10" s="13" t="s">
        <v>7</v>
      </c>
      <c r="C10" s="31">
        <v>0</v>
      </c>
    </row>
    <row r="11" spans="1:3" x14ac:dyDescent="0.25">
      <c r="A11" s="10">
        <v>3</v>
      </c>
      <c r="B11" s="13" t="s">
        <v>8</v>
      </c>
      <c r="C11" s="31">
        <v>0</v>
      </c>
    </row>
    <row r="12" spans="1:3" x14ac:dyDescent="0.25">
      <c r="A12" s="10">
        <v>4</v>
      </c>
      <c r="B12" s="13" t="s">
        <v>9</v>
      </c>
      <c r="C12" s="32">
        <f>315.25+9.25-17.5</f>
        <v>307</v>
      </c>
    </row>
    <row r="13" spans="1:3" x14ac:dyDescent="0.25">
      <c r="A13" s="10">
        <v>5</v>
      </c>
      <c r="B13" s="13" t="s">
        <v>10</v>
      </c>
      <c r="C13" s="32">
        <v>0</v>
      </c>
    </row>
    <row r="14" spans="1:3" x14ac:dyDescent="0.25">
      <c r="A14" s="10">
        <v>6</v>
      </c>
      <c r="B14" s="13" t="s">
        <v>11</v>
      </c>
      <c r="C14" s="32">
        <v>0</v>
      </c>
    </row>
    <row r="15" spans="1:3" x14ac:dyDescent="0.25">
      <c r="A15" s="10">
        <v>7</v>
      </c>
      <c r="B15" s="13" t="s">
        <v>12</v>
      </c>
      <c r="C15" s="31">
        <v>0</v>
      </c>
    </row>
    <row r="16" spans="1:3" x14ac:dyDescent="0.25">
      <c r="A16" s="10">
        <v>8</v>
      </c>
      <c r="B16" s="13" t="s">
        <v>13</v>
      </c>
      <c r="C16" s="31">
        <v>0</v>
      </c>
    </row>
    <row r="17" spans="1:3" x14ac:dyDescent="0.25">
      <c r="A17" s="10">
        <v>9</v>
      </c>
      <c r="B17" s="13" t="s">
        <v>14</v>
      </c>
      <c r="C17" s="36">
        <v>0</v>
      </c>
    </row>
    <row r="18" spans="1:3" x14ac:dyDescent="0.25">
      <c r="A18" s="10">
        <v>10</v>
      </c>
      <c r="B18" s="13" t="s">
        <v>15</v>
      </c>
      <c r="C18" s="31">
        <v>0</v>
      </c>
    </row>
    <row r="19" spans="1:3" x14ac:dyDescent="0.25">
      <c r="A19" s="10">
        <v>11</v>
      </c>
      <c r="B19" s="13" t="s">
        <v>16</v>
      </c>
      <c r="C19" s="31">
        <v>0</v>
      </c>
    </row>
    <row r="20" spans="1:3" x14ac:dyDescent="0.25">
      <c r="A20" s="10">
        <v>12</v>
      </c>
      <c r="B20" s="13" t="s">
        <v>17</v>
      </c>
      <c r="C20" s="31">
        <v>0</v>
      </c>
    </row>
    <row r="21" spans="1:3" x14ac:dyDescent="0.25">
      <c r="A21" s="10">
        <v>13</v>
      </c>
      <c r="B21" s="13" t="s">
        <v>18</v>
      </c>
      <c r="C21" s="31">
        <v>0</v>
      </c>
    </row>
    <row r="22" spans="1:3" x14ac:dyDescent="0.25">
      <c r="A22" s="10">
        <v>14</v>
      </c>
      <c r="B22" s="13" t="s">
        <v>19</v>
      </c>
      <c r="C22" s="31">
        <v>0</v>
      </c>
    </row>
    <row r="23" spans="1:3" x14ac:dyDescent="0.25">
      <c r="A23" s="10">
        <v>15</v>
      </c>
      <c r="B23" s="13" t="s">
        <v>20</v>
      </c>
      <c r="C23" s="31">
        <v>0</v>
      </c>
    </row>
    <row r="24" spans="1:3" x14ac:dyDescent="0.25">
      <c r="A24" s="10">
        <v>16</v>
      </c>
      <c r="B24" s="13" t="s">
        <v>21</v>
      </c>
      <c r="C24" s="31">
        <v>0</v>
      </c>
    </row>
    <row r="25" spans="1:3" x14ac:dyDescent="0.25">
      <c r="A25" s="10">
        <v>17</v>
      </c>
      <c r="B25" s="13" t="s">
        <v>22</v>
      </c>
      <c r="C25" s="31">
        <v>0</v>
      </c>
    </row>
    <row r="26" spans="1:3" x14ac:dyDescent="0.25">
      <c r="A26" s="10">
        <v>18</v>
      </c>
      <c r="B26" s="13" t="s">
        <v>23</v>
      </c>
      <c r="C26" s="31">
        <v>0</v>
      </c>
    </row>
    <row r="27" spans="1:3" x14ac:dyDescent="0.25">
      <c r="A27" s="10">
        <v>19</v>
      </c>
      <c r="B27" s="13" t="s">
        <v>24</v>
      </c>
      <c r="C27" s="31">
        <v>0</v>
      </c>
    </row>
    <row r="28" spans="1:3" ht="15.75" thickBot="1" x14ac:dyDescent="0.3">
      <c r="A28" s="11">
        <v>20</v>
      </c>
      <c r="B28" s="14" t="s">
        <v>25</v>
      </c>
      <c r="C28" s="34">
        <v>0</v>
      </c>
    </row>
    <row r="29" spans="1:3" ht="15.75" thickBot="1" x14ac:dyDescent="0.3">
      <c r="A29" s="26" t="s">
        <v>26</v>
      </c>
      <c r="B29" s="27"/>
      <c r="C29" s="4">
        <f>SUM(C9:C28)</f>
        <v>423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9" t="s">
        <v>35</v>
      </c>
      <c r="B2" s="19"/>
      <c r="C2" s="19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20" t="s">
        <v>1</v>
      </c>
      <c r="B7" s="22" t="s">
        <v>2</v>
      </c>
      <c r="C7" s="2" t="s">
        <v>27</v>
      </c>
    </row>
    <row r="8" spans="1:3" ht="15.75" thickBot="1" x14ac:dyDescent="0.3">
      <c r="A8" s="21"/>
      <c r="B8" s="23"/>
      <c r="C8" s="3" t="s">
        <v>3</v>
      </c>
    </row>
    <row r="9" spans="1:3" x14ac:dyDescent="0.25">
      <c r="A9" s="9">
        <v>1</v>
      </c>
      <c r="B9" s="12" t="s">
        <v>6</v>
      </c>
      <c r="C9" s="30">
        <f>46-7</f>
        <v>39</v>
      </c>
    </row>
    <row r="10" spans="1:3" x14ac:dyDescent="0.25">
      <c r="A10" s="10">
        <v>2</v>
      </c>
      <c r="B10" s="13" t="s">
        <v>7</v>
      </c>
      <c r="C10" s="31">
        <v>0</v>
      </c>
    </row>
    <row r="11" spans="1:3" x14ac:dyDescent="0.25">
      <c r="A11" s="10">
        <v>3</v>
      </c>
      <c r="B11" s="13" t="s">
        <v>8</v>
      </c>
      <c r="C11" s="31">
        <v>0</v>
      </c>
    </row>
    <row r="12" spans="1:3" x14ac:dyDescent="0.25">
      <c r="A12" s="10">
        <v>4</v>
      </c>
      <c r="B12" s="13" t="s">
        <v>9</v>
      </c>
      <c r="C12" s="32">
        <f>136.25-9.25</f>
        <v>127</v>
      </c>
    </row>
    <row r="13" spans="1:3" x14ac:dyDescent="0.25">
      <c r="A13" s="10">
        <v>5</v>
      </c>
      <c r="B13" s="13" t="s">
        <v>10</v>
      </c>
      <c r="C13" s="32">
        <v>0</v>
      </c>
    </row>
    <row r="14" spans="1:3" x14ac:dyDescent="0.25">
      <c r="A14" s="10">
        <v>6</v>
      </c>
      <c r="B14" s="13" t="s">
        <v>11</v>
      </c>
      <c r="C14" s="33">
        <v>0</v>
      </c>
    </row>
    <row r="15" spans="1:3" x14ac:dyDescent="0.25">
      <c r="A15" s="10">
        <v>7</v>
      </c>
      <c r="B15" s="13" t="s">
        <v>12</v>
      </c>
      <c r="C15" s="31">
        <v>0</v>
      </c>
    </row>
    <row r="16" spans="1:3" x14ac:dyDescent="0.25">
      <c r="A16" s="10">
        <v>8</v>
      </c>
      <c r="B16" s="13" t="s">
        <v>13</v>
      </c>
      <c r="C16" s="31">
        <v>0</v>
      </c>
    </row>
    <row r="17" spans="1:3" x14ac:dyDescent="0.25">
      <c r="A17" s="10">
        <v>9</v>
      </c>
      <c r="B17" s="13" t="s">
        <v>14</v>
      </c>
      <c r="C17" s="33">
        <v>0</v>
      </c>
    </row>
    <row r="18" spans="1:3" x14ac:dyDescent="0.25">
      <c r="A18" s="10">
        <v>10</v>
      </c>
      <c r="B18" s="13" t="s">
        <v>15</v>
      </c>
      <c r="C18" s="31">
        <v>0</v>
      </c>
    </row>
    <row r="19" spans="1:3" x14ac:dyDescent="0.25">
      <c r="A19" s="10">
        <v>11</v>
      </c>
      <c r="B19" s="13" t="s">
        <v>16</v>
      </c>
      <c r="C19" s="31">
        <v>0</v>
      </c>
    </row>
    <row r="20" spans="1:3" x14ac:dyDescent="0.25">
      <c r="A20" s="10">
        <v>12</v>
      </c>
      <c r="B20" s="13" t="s">
        <v>17</v>
      </c>
      <c r="C20" s="31">
        <v>0</v>
      </c>
    </row>
    <row r="21" spans="1:3" x14ac:dyDescent="0.25">
      <c r="A21" s="10">
        <v>13</v>
      </c>
      <c r="B21" s="13" t="s">
        <v>18</v>
      </c>
      <c r="C21" s="31">
        <v>0</v>
      </c>
    </row>
    <row r="22" spans="1:3" x14ac:dyDescent="0.25">
      <c r="A22" s="10">
        <v>14</v>
      </c>
      <c r="B22" s="13" t="s">
        <v>19</v>
      </c>
      <c r="C22" s="31">
        <v>0</v>
      </c>
    </row>
    <row r="23" spans="1:3" x14ac:dyDescent="0.25">
      <c r="A23" s="10">
        <v>15</v>
      </c>
      <c r="B23" s="13" t="s">
        <v>20</v>
      </c>
      <c r="C23" s="31">
        <v>0</v>
      </c>
    </row>
    <row r="24" spans="1:3" x14ac:dyDescent="0.25">
      <c r="A24" s="10">
        <v>16</v>
      </c>
      <c r="B24" s="13" t="s">
        <v>21</v>
      </c>
      <c r="C24" s="31">
        <v>0</v>
      </c>
    </row>
    <row r="25" spans="1:3" x14ac:dyDescent="0.25">
      <c r="A25" s="10">
        <v>17</v>
      </c>
      <c r="B25" s="13" t="s">
        <v>22</v>
      </c>
      <c r="C25" s="31">
        <v>0</v>
      </c>
    </row>
    <row r="26" spans="1:3" x14ac:dyDescent="0.25">
      <c r="A26" s="10">
        <v>18</v>
      </c>
      <c r="B26" s="13" t="s">
        <v>23</v>
      </c>
      <c r="C26" s="31">
        <v>0</v>
      </c>
    </row>
    <row r="27" spans="1:3" x14ac:dyDescent="0.25">
      <c r="A27" s="10">
        <v>19</v>
      </c>
      <c r="B27" s="13" t="s">
        <v>24</v>
      </c>
      <c r="C27" s="31">
        <v>0</v>
      </c>
    </row>
    <row r="28" spans="1:3" ht="15.75" thickBot="1" x14ac:dyDescent="0.3">
      <c r="A28" s="11">
        <v>20</v>
      </c>
      <c r="B28" s="14" t="s">
        <v>25</v>
      </c>
      <c r="C28" s="34">
        <v>0</v>
      </c>
    </row>
    <row r="29" spans="1:3" ht="15.75" thickBot="1" x14ac:dyDescent="0.3">
      <c r="A29" s="26" t="s">
        <v>26</v>
      </c>
      <c r="B29" s="27"/>
      <c r="C29" s="4">
        <f>SUM(C9:C28)</f>
        <v>166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2025-10-09T03:36:10Z</dcterms:modified>
</cp:coreProperties>
</file>