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580" activeTab="1"/>
  </bookViews>
  <sheets>
    <sheet name="Per Bidang Usaha" sheetId="2" r:id="rId1"/>
    <sheet name="Per Tahun (2020 s.d 2024)" sheetId="3" r:id="rId2"/>
    <sheet name="Data Koperasi" sheetId="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<sst xmlns="http://schemas.openxmlformats.org/spreadsheetml/2006/main" count="76" uniqueCount="51">
  <si>
    <t>JUMLAH USAHA KECIL KESELURUHAN PER BIDANG USAHA</t>
  </si>
  <si>
    <t>KABUPATEN / KOTA MUARA ENIM</t>
  </si>
  <si>
    <t>TAHUN 2025</t>
  </si>
  <si>
    <t>NO</t>
  </si>
  <si>
    <t>NAMA KECAMATAN</t>
  </si>
  <si>
    <t>BIDANG USAHA</t>
  </si>
  <si>
    <t>TOTAL</t>
  </si>
  <si>
    <t>PERBENGKELAN</t>
  </si>
  <si>
    <t>KULINER</t>
  </si>
  <si>
    <t>KONVEKSI</t>
  </si>
  <si>
    <t>PETERNAKAN</t>
  </si>
  <si>
    <t>INDUSTRI</t>
  </si>
  <si>
    <t>AGROBISNIS</t>
  </si>
  <si>
    <t>JASA</t>
  </si>
  <si>
    <t>PERDAGANGAN</t>
  </si>
  <si>
    <t>PERKEBUNAN</t>
  </si>
  <si>
    <t>PERTANIAN</t>
  </si>
  <si>
    <t>KERAJINAN</t>
  </si>
  <si>
    <t>PERIKANAN</t>
  </si>
  <si>
    <t>PENGUSAHA</t>
  </si>
  <si>
    <t>Belida Darat</t>
  </si>
  <si>
    <t>Belimbing</t>
  </si>
  <si>
    <t>Benakat</t>
  </si>
  <si>
    <t>Empat Petulai Dangku</t>
  </si>
  <si>
    <t>Gelumbang</t>
  </si>
  <si>
    <t>Gunung Megang</t>
  </si>
  <si>
    <t>Kelekar</t>
  </si>
  <si>
    <t>Lawang Kidul</t>
  </si>
  <si>
    <t>Lembak</t>
  </si>
  <si>
    <t>Lubai</t>
  </si>
  <si>
    <t>Lubai Ulu</t>
  </si>
  <si>
    <t>Muara Belida</t>
  </si>
  <si>
    <t>Muara Enim</t>
  </si>
  <si>
    <t>Panang Enim</t>
  </si>
  <si>
    <t>Rambang</t>
  </si>
  <si>
    <t>Rambang Niru</t>
  </si>
  <si>
    <t>Semende Darat Laut</t>
  </si>
  <si>
    <t>Semende Darat Tengah</t>
  </si>
  <si>
    <t>Semende Darat Ulu</t>
  </si>
  <si>
    <t>Sungai Rotan</t>
  </si>
  <si>
    <t>Tanjung Agung</t>
  </si>
  <si>
    <t>Ujan Mas</t>
  </si>
  <si>
    <t>JUMLAH</t>
  </si>
  <si>
    <t>PERKEMBANGAN JUMLAH DATA UMKM PERKECAMATAN PER TAHUN</t>
  </si>
  <si>
    <t>DINAS KOPERASI, USAHA KECIL DAN MENENGAH KABUPATEN MUARA ENIM</t>
  </si>
  <si>
    <t xml:space="preserve">Semende Darat Laut </t>
  </si>
  <si>
    <t>DATA KOPERASI</t>
  </si>
  <si>
    <t>KABUPATEN MUARA ENIM</t>
  </si>
  <si>
    <t>URAIAN</t>
  </si>
  <si>
    <t>Ket</t>
  </si>
  <si>
    <t>Jumlah Koperasi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</si>
</sst>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(* #,##0.00_);_(* \(#,##0.00\);_(* &quot;-&quot;??_);_(@_)"/>
    <numFmt numFmtId="177" formatCode="_-&quot;Rp&quot;* #,##0.00_-;\-&quot;Rp&quot;* #,##0.00_-;_-&quot;Rp&quot;* &quot;-&quot;??_-;_-@_-"/>
    <numFmt numFmtId="178" formatCode="_(* #,##0_);_(* \(#,##0\);_(* &quot;-&quot;_);_(@_)"/>
    <numFmt numFmtId="179" formatCode="_-&quot;Rp&quot;* #,##0_-;\-&quot;Rp&quot;* #,##0_-;_-&quot;Rp&quot;* &quot;-&quot;??_-;_-@_-"/>
    <numFmt numFmtId="180" formatCode="\ \ \(\ 0.00%\ \)"/>
    <numFmt numFmtId="181" formatCode="dd\-mmm\-yy"/>
  </numFmts>
  <fonts count="34">
    <font>
      <sz val="11"/>
      <color theme="1"/>
      <name val="Calibri"/>
      <charset val="134"/>
      <scheme val="minor"/>
    </font>
    <font>
      <b/>
      <sz val="14"/>
      <color theme="1"/>
      <name val="Arial"/>
      <charset val="134"/>
    </font>
    <font>
      <sz val="14"/>
      <color rgb="FF000000"/>
      <name val="Calibri"/>
      <charset val="134"/>
      <scheme val="minor"/>
    </font>
    <font>
      <sz val="11"/>
      <color theme="1"/>
      <name val="Arial"/>
      <charset val="134"/>
    </font>
    <font>
      <b/>
      <sz val="12"/>
      <name val="Arial"/>
      <charset val="134"/>
    </font>
    <font>
      <sz val="10"/>
      <name val="Calibri"/>
      <charset val="134"/>
      <scheme val="minor"/>
    </font>
    <font>
      <sz val="11"/>
      <name val="Arial"/>
      <charset val="134"/>
    </font>
    <font>
      <sz val="11"/>
      <color theme="1"/>
      <name val="Times New Roman"/>
      <charset val="134"/>
    </font>
    <font>
      <b/>
      <sz val="12"/>
      <color rgb="FF000000"/>
      <name val="Times New Roman"/>
      <charset val="134"/>
    </font>
    <font>
      <sz val="12"/>
      <color rgb="FF000000"/>
      <name val="Times New Roman"/>
      <charset val="134"/>
    </font>
    <font>
      <sz val="10"/>
      <color theme="1"/>
      <name val="Times New Roman"/>
      <charset val="134"/>
    </font>
    <font>
      <b/>
      <sz val="12"/>
      <color theme="1"/>
      <name val="Times New Roman"/>
      <charset val="134"/>
    </font>
    <font>
      <sz val="12"/>
      <color theme="1"/>
      <name val="Times New Roman"/>
      <charset val="134"/>
    </font>
    <font>
      <b/>
      <sz val="14"/>
      <color theme="1"/>
      <name val="Times New Roman"/>
      <charset val="134"/>
    </font>
    <font>
      <sz val="10"/>
      <color theme="1"/>
      <name val="Arial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rgb="FF2F5496"/>
      </patternFill>
    </fill>
    <fill>
      <patternFill patternType="solid">
        <fgColor theme="0"/>
        <bgColor indexed="64"/>
      </patternFill>
    </fill>
    <fill>
      <patternFill patternType="solid">
        <fgColor rgb="FFC0C0C0"/>
        <bgColor rgb="FFC0C0C0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11" applyNumberFormat="0" applyAlignment="0" applyProtection="0">
      <alignment vertical="center"/>
    </xf>
    <xf numFmtId="0" fontId="24" fillId="8" borderId="12" applyNumberFormat="0" applyAlignment="0" applyProtection="0">
      <alignment vertical="center"/>
    </xf>
    <xf numFmtId="0" fontId="25" fillId="8" borderId="11" applyNumberFormat="0" applyAlignment="0" applyProtection="0">
      <alignment vertical="center"/>
    </xf>
    <xf numFmtId="0" fontId="26" fillId="9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Alignment="1"/>
    <xf numFmtId="0" fontId="3" fillId="0" borderId="0" xfId="0" applyFont="1" applyFill="1" applyAlignment="1">
      <alignment horizontal="center"/>
    </xf>
    <xf numFmtId="180" fontId="3" fillId="0" borderId="0" xfId="0" applyNumberFormat="1" applyFont="1" applyFill="1" applyAlignment="1">
      <alignment horizontal="center"/>
    </xf>
    <xf numFmtId="1" fontId="3" fillId="0" borderId="0" xfId="0" applyNumberFormat="1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/>
    <xf numFmtId="0" fontId="4" fillId="2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left" vertical="center" wrapText="1"/>
    </xf>
    <xf numFmtId="0" fontId="5" fillId="3" borderId="5" xfId="0" applyFont="1" applyFill="1" applyBorder="1" applyAlignment="1"/>
    <xf numFmtId="1" fontId="6" fillId="3" borderId="5" xfId="0" applyNumberFormat="1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/>
    <xf numFmtId="0" fontId="10" fillId="0" borderId="0" xfId="0" applyFont="1" applyFill="1" applyAlignment="1"/>
    <xf numFmtId="0" fontId="11" fillId="4" borderId="4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top"/>
    </xf>
    <xf numFmtId="0" fontId="12" fillId="5" borderId="1" xfId="0" applyFont="1" applyFill="1" applyBorder="1" applyAlignment="1">
      <alignment horizontal="left" vertical="top"/>
    </xf>
    <xf numFmtId="0" fontId="12" fillId="5" borderId="1" xfId="0" applyFont="1" applyFill="1" applyBorder="1" applyAlignment="1">
      <alignment vertical="top"/>
    </xf>
    <xf numFmtId="181" fontId="12" fillId="5" borderId="1" xfId="0" applyNumberFormat="1" applyFont="1" applyFill="1" applyBorder="1" applyAlignment="1">
      <alignment horizontal="left" vertical="top"/>
    </xf>
    <xf numFmtId="0" fontId="8" fillId="5" borderId="1" xfId="0" applyFont="1" applyFill="1" applyBorder="1" applyAlignment="1">
      <alignment vertical="top"/>
    </xf>
    <xf numFmtId="0" fontId="8" fillId="5" borderId="1" xfId="0" applyFont="1" applyFill="1" applyBorder="1" applyAlignment="1">
      <alignment horizontal="center" vertical="top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 readingOrder="1"/>
    </xf>
    <xf numFmtId="0" fontId="12" fillId="0" borderId="6" xfId="0" applyFont="1" applyBorder="1" applyAlignment="1">
      <alignment horizontal="center" vertical="center" wrapText="1" readingOrder="1"/>
    </xf>
    <xf numFmtId="0" fontId="11" fillId="0" borderId="7" xfId="0" applyFont="1" applyBorder="1" applyAlignment="1">
      <alignment vertical="center" wrapText="1" readingOrder="1"/>
    </xf>
    <xf numFmtId="3" fontId="12" fillId="0" borderId="7" xfId="0" applyNumberFormat="1" applyFont="1" applyBorder="1" applyAlignment="1">
      <alignment horizontal="center" vertical="center" wrapText="1" readingOrder="1"/>
    </xf>
    <xf numFmtId="0" fontId="14" fillId="0" borderId="6" xfId="0" applyFont="1" applyBorder="1" applyAlignment="1">
      <alignment vertical="center" wrapText="1" readingOrder="1"/>
    </xf>
    <xf numFmtId="0" fontId="11" fillId="0" borderId="7" xfId="0" applyFont="1" applyBorder="1" applyAlignment="1">
      <alignment horizontal="center" vertical="center" wrapText="1" readingOrder="1"/>
    </xf>
    <xf numFmtId="3" fontId="11" fillId="0" borderId="7" xfId="0" applyNumberFormat="1" applyFont="1" applyBorder="1" applyAlignment="1">
      <alignment horizontal="center" vertical="center" wrapText="1" readingOrder="1"/>
    </xf>
    <xf numFmtId="0" fontId="12" fillId="5" borderId="1" xfId="0" applyFont="1" applyFill="1" applyBorder="1" applyAlignment="1" quotePrefix="1">
      <alignment horizontal="left" vertical="top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8">
    <dxf>
      <fill>
        <patternFill patternType="solid">
          <fgColor rgb="FFFFD966"/>
          <bgColor rgb="FFFFD966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y%20Drive\Fini\Finny's%20Mineplan\Data%20umkm\DATA%20UMKM%20TAHUN%202025%20KABUPATEN%20MUARA%20ENIM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orm Responses 1"/>
      <sheetName val="PERKEMBANGAN  DATA BASE"/>
      <sheetName val="DATA 2025"/>
      <sheetName val="REKAP DATA 2025"/>
      <sheetName val="1. Belida Darat"/>
      <sheetName val="2. Belimbing"/>
      <sheetName val="3. Benakat"/>
      <sheetName val="4. Empat Petulai Dangku"/>
      <sheetName val="5. Gelumbang"/>
      <sheetName val="6. Gunung Megang"/>
      <sheetName val="7. Kelekar"/>
      <sheetName val="8. Lawang Kidul"/>
      <sheetName val="9. Lembak"/>
      <sheetName val="10. Lubai"/>
      <sheetName val="11. Lubai Ulu"/>
      <sheetName val="12. Muara Belida"/>
      <sheetName val="13. Muara Enim"/>
      <sheetName val="14. Panang Enim"/>
      <sheetName val="15. Rambang"/>
      <sheetName val="16. Rambang Niru"/>
      <sheetName val="17. SDL"/>
      <sheetName val="18. SDT"/>
      <sheetName val="19. SDU"/>
      <sheetName val="20. Sungai Rotan"/>
      <sheetName val="21. Tanjung Agung"/>
      <sheetName val="22. Ujan Mas"/>
      <sheetName val="REKAP 2024"/>
      <sheetName val="REKAP 2023"/>
      <sheetName val="REKAP 20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11">
          <cell r="O11">
            <v>565</v>
          </cell>
        </row>
        <row r="12">
          <cell r="O12">
            <v>1198</v>
          </cell>
        </row>
        <row r="13">
          <cell r="O13">
            <v>421</v>
          </cell>
        </row>
        <row r="14">
          <cell r="O14">
            <v>222</v>
          </cell>
        </row>
        <row r="15">
          <cell r="O15">
            <v>1638</v>
          </cell>
        </row>
        <row r="16">
          <cell r="O16">
            <v>1023</v>
          </cell>
        </row>
        <row r="17">
          <cell r="O17">
            <v>1044</v>
          </cell>
        </row>
        <row r="18">
          <cell r="O18">
            <v>601</v>
          </cell>
        </row>
        <row r="19">
          <cell r="O19">
            <v>1227</v>
          </cell>
        </row>
        <row r="20">
          <cell r="O20">
            <v>1074</v>
          </cell>
        </row>
        <row r="21">
          <cell r="O21">
            <v>1011</v>
          </cell>
        </row>
        <row r="22">
          <cell r="O22">
            <v>236</v>
          </cell>
        </row>
        <row r="23">
          <cell r="O23">
            <v>1108</v>
          </cell>
        </row>
        <row r="24">
          <cell r="O24">
            <v>289</v>
          </cell>
        </row>
        <row r="25">
          <cell r="O25">
            <v>1719</v>
          </cell>
        </row>
        <row r="26">
          <cell r="O26">
            <v>163</v>
          </cell>
        </row>
        <row r="27">
          <cell r="O27">
            <v>159</v>
          </cell>
        </row>
        <row r="28">
          <cell r="O28">
            <v>24</v>
          </cell>
        </row>
        <row r="29">
          <cell r="O29">
            <v>93</v>
          </cell>
        </row>
        <row r="30">
          <cell r="O30">
            <v>1564</v>
          </cell>
        </row>
        <row r="31">
          <cell r="O31">
            <v>84</v>
          </cell>
        </row>
        <row r="32">
          <cell r="O32">
            <v>1307</v>
          </cell>
        </row>
      </sheetData>
      <sheetData sheetId="27">
        <row r="11">
          <cell r="O11">
            <v>542</v>
          </cell>
        </row>
        <row r="12">
          <cell r="O12">
            <v>692</v>
          </cell>
        </row>
        <row r="13">
          <cell r="O13">
            <v>153</v>
          </cell>
        </row>
        <row r="14">
          <cell r="O14">
            <v>216</v>
          </cell>
        </row>
        <row r="15">
          <cell r="O15">
            <v>2476</v>
          </cell>
        </row>
        <row r="16">
          <cell r="O16">
            <v>905</v>
          </cell>
        </row>
        <row r="17">
          <cell r="O17">
            <v>1603</v>
          </cell>
        </row>
        <row r="18">
          <cell r="O18">
            <v>592</v>
          </cell>
        </row>
        <row r="19">
          <cell r="O19">
            <v>492</v>
          </cell>
        </row>
        <row r="20">
          <cell r="O20">
            <v>548</v>
          </cell>
        </row>
        <row r="21">
          <cell r="O21">
            <v>320</v>
          </cell>
        </row>
        <row r="22">
          <cell r="O22">
            <v>229</v>
          </cell>
        </row>
        <row r="23">
          <cell r="O23">
            <v>1084</v>
          </cell>
        </row>
        <row r="24">
          <cell r="O24">
            <v>196</v>
          </cell>
        </row>
        <row r="25">
          <cell r="O25">
            <v>944</v>
          </cell>
        </row>
        <row r="26">
          <cell r="O26">
            <v>403</v>
          </cell>
        </row>
        <row r="27">
          <cell r="O27">
            <v>152</v>
          </cell>
        </row>
        <row r="28">
          <cell r="O28">
            <v>114</v>
          </cell>
        </row>
        <row r="29">
          <cell r="O29">
            <v>82</v>
          </cell>
        </row>
        <row r="30">
          <cell r="O30">
            <v>1548</v>
          </cell>
        </row>
        <row r="31">
          <cell r="O31">
            <v>176</v>
          </cell>
        </row>
        <row r="32">
          <cell r="O32">
            <v>1293</v>
          </cell>
        </row>
      </sheetData>
      <sheetData sheetId="28">
        <row r="11">
          <cell r="O11">
            <v>534</v>
          </cell>
        </row>
        <row r="12">
          <cell r="O12">
            <v>686</v>
          </cell>
        </row>
        <row r="13">
          <cell r="O13">
            <v>152</v>
          </cell>
        </row>
        <row r="14">
          <cell r="O14">
            <v>194</v>
          </cell>
        </row>
        <row r="15">
          <cell r="O15">
            <v>1414</v>
          </cell>
        </row>
        <row r="16">
          <cell r="O16">
            <v>623</v>
          </cell>
        </row>
        <row r="17">
          <cell r="O17">
            <v>1322</v>
          </cell>
        </row>
        <row r="18">
          <cell r="O18">
            <v>523</v>
          </cell>
        </row>
        <row r="19">
          <cell r="O19">
            <v>444</v>
          </cell>
        </row>
        <row r="20">
          <cell r="O20">
            <v>545</v>
          </cell>
        </row>
        <row r="21">
          <cell r="O21">
            <v>318</v>
          </cell>
        </row>
        <row r="22">
          <cell r="O22">
            <v>229</v>
          </cell>
        </row>
        <row r="23">
          <cell r="O23">
            <v>996</v>
          </cell>
        </row>
        <row r="24">
          <cell r="O24">
            <v>189</v>
          </cell>
        </row>
        <row r="25">
          <cell r="O25">
            <v>940</v>
          </cell>
        </row>
        <row r="26">
          <cell r="O26">
            <v>357</v>
          </cell>
        </row>
        <row r="27">
          <cell r="O27">
            <v>121</v>
          </cell>
        </row>
        <row r="28">
          <cell r="O28">
            <v>112</v>
          </cell>
        </row>
        <row r="29">
          <cell r="O29">
            <v>78</v>
          </cell>
        </row>
        <row r="30">
          <cell r="O30">
            <v>1516</v>
          </cell>
        </row>
        <row r="31">
          <cell r="O31">
            <v>170</v>
          </cell>
        </row>
        <row r="32">
          <cell r="O32">
            <v>1287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9"/>
  <sheetViews>
    <sheetView topLeftCell="C1" workbookViewId="0">
      <selection activeCell="A1" sqref="A1:O3"/>
    </sheetView>
  </sheetViews>
  <sheetFormatPr defaultColWidth="9.14285714285714" defaultRowHeight="15"/>
  <cols>
    <col min="2" max="2" width="18.7142857142857" customWidth="1"/>
    <col min="3" max="15" width="19.7142857142857" customWidth="1"/>
  </cols>
  <sheetData>
    <row r="1" ht="18.75" spans="1:15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</row>
    <row r="2" ht="18.75" spans="1:15">
      <c r="A2" s="26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</row>
    <row r="3" ht="18.75" spans="1:15">
      <c r="A3" s="26" t="s">
        <v>2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</row>
    <row r="5" ht="16.5" spans="1:15">
      <c r="A5" s="28" t="s">
        <v>3</v>
      </c>
      <c r="B5" s="29" t="s">
        <v>4</v>
      </c>
      <c r="C5" s="30" t="s">
        <v>5</v>
      </c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 t="s">
        <v>6</v>
      </c>
    </row>
    <row r="6" ht="48" spans="1:15">
      <c r="A6" s="28"/>
      <c r="B6" s="29"/>
      <c r="C6" s="30" t="s">
        <v>7</v>
      </c>
      <c r="D6" s="30" t="s">
        <v>8</v>
      </c>
      <c r="E6" s="30" t="s">
        <v>9</v>
      </c>
      <c r="F6" s="30" t="s">
        <v>10</v>
      </c>
      <c r="G6" s="30" t="s">
        <v>11</v>
      </c>
      <c r="H6" s="30" t="s">
        <v>12</v>
      </c>
      <c r="I6" s="30" t="s">
        <v>13</v>
      </c>
      <c r="J6" s="30" t="s">
        <v>14</v>
      </c>
      <c r="K6" s="30" t="s">
        <v>15</v>
      </c>
      <c r="L6" s="30" t="s">
        <v>16</v>
      </c>
      <c r="M6" s="30" t="s">
        <v>17</v>
      </c>
      <c r="N6" s="30" t="s">
        <v>18</v>
      </c>
      <c r="O6" s="30" t="s">
        <v>19</v>
      </c>
    </row>
    <row r="7" ht="32.25" spans="1:15">
      <c r="A7" s="31">
        <v>1</v>
      </c>
      <c r="B7" s="32" t="s">
        <v>20</v>
      </c>
      <c r="C7" s="30">
        <v>41</v>
      </c>
      <c r="D7" s="30">
        <v>238</v>
      </c>
      <c r="E7" s="30">
        <v>7</v>
      </c>
      <c r="F7" s="30">
        <v>0</v>
      </c>
      <c r="G7" s="30">
        <v>36</v>
      </c>
      <c r="H7" s="30">
        <v>0</v>
      </c>
      <c r="I7" s="30">
        <v>43</v>
      </c>
      <c r="J7" s="30">
        <v>301</v>
      </c>
      <c r="K7" s="30">
        <v>3</v>
      </c>
      <c r="L7" s="30">
        <v>3</v>
      </c>
      <c r="M7" s="30">
        <v>8</v>
      </c>
      <c r="N7" s="30">
        <v>0</v>
      </c>
      <c r="O7" s="30">
        <v>680</v>
      </c>
    </row>
    <row r="8" ht="32.25" spans="1:15">
      <c r="A8" s="31">
        <v>2</v>
      </c>
      <c r="B8" s="32" t="s">
        <v>21</v>
      </c>
      <c r="C8" s="30">
        <v>25</v>
      </c>
      <c r="D8" s="30">
        <v>509</v>
      </c>
      <c r="E8" s="30">
        <v>14</v>
      </c>
      <c r="F8" s="30">
        <v>3</v>
      </c>
      <c r="G8" s="30">
        <v>19</v>
      </c>
      <c r="H8" s="30">
        <v>2</v>
      </c>
      <c r="I8" s="30">
        <v>26</v>
      </c>
      <c r="J8" s="30">
        <v>787</v>
      </c>
      <c r="K8" s="30">
        <v>15</v>
      </c>
      <c r="L8" s="30">
        <v>1</v>
      </c>
      <c r="M8" s="30">
        <v>2</v>
      </c>
      <c r="N8" s="30">
        <v>12</v>
      </c>
      <c r="O8" s="33">
        <v>1415</v>
      </c>
    </row>
    <row r="9" ht="16.5" spans="1:15">
      <c r="A9" s="31">
        <v>3</v>
      </c>
      <c r="B9" s="32" t="s">
        <v>22</v>
      </c>
      <c r="C9" s="30">
        <v>23</v>
      </c>
      <c r="D9" s="30">
        <v>113</v>
      </c>
      <c r="E9" s="30">
        <v>7</v>
      </c>
      <c r="F9" s="30">
        <v>2</v>
      </c>
      <c r="G9" s="30">
        <v>9</v>
      </c>
      <c r="H9" s="30">
        <v>2</v>
      </c>
      <c r="I9" s="30">
        <v>25</v>
      </c>
      <c r="J9" s="30">
        <v>291</v>
      </c>
      <c r="K9" s="30">
        <v>0</v>
      </c>
      <c r="L9" s="30">
        <v>0</v>
      </c>
      <c r="M9" s="30">
        <v>1</v>
      </c>
      <c r="N9" s="30">
        <v>3</v>
      </c>
      <c r="O9" s="30">
        <v>476</v>
      </c>
    </row>
    <row r="10" ht="48" spans="1:15">
      <c r="A10" s="31">
        <v>4</v>
      </c>
      <c r="B10" s="32" t="s">
        <v>23</v>
      </c>
      <c r="C10" s="30">
        <v>8</v>
      </c>
      <c r="D10" s="30">
        <v>103</v>
      </c>
      <c r="E10" s="30">
        <v>9</v>
      </c>
      <c r="F10" s="30">
        <v>4</v>
      </c>
      <c r="G10" s="30">
        <v>13</v>
      </c>
      <c r="H10" s="30">
        <v>0</v>
      </c>
      <c r="I10" s="30">
        <v>11</v>
      </c>
      <c r="J10" s="30">
        <v>132</v>
      </c>
      <c r="K10" s="30">
        <v>0</v>
      </c>
      <c r="L10" s="30">
        <v>0</v>
      </c>
      <c r="M10" s="30">
        <v>0</v>
      </c>
      <c r="N10" s="30">
        <v>7</v>
      </c>
      <c r="O10" s="30">
        <v>287</v>
      </c>
    </row>
    <row r="11" ht="32.25" spans="1:15">
      <c r="A11" s="31">
        <v>5</v>
      </c>
      <c r="B11" s="32" t="s">
        <v>24</v>
      </c>
      <c r="C11" s="30">
        <v>60</v>
      </c>
      <c r="D11" s="33">
        <v>1078</v>
      </c>
      <c r="E11" s="30">
        <v>37</v>
      </c>
      <c r="F11" s="30">
        <v>62</v>
      </c>
      <c r="G11" s="30">
        <v>24</v>
      </c>
      <c r="H11" s="30">
        <v>16</v>
      </c>
      <c r="I11" s="30">
        <v>54</v>
      </c>
      <c r="J11" s="30">
        <v>770</v>
      </c>
      <c r="K11" s="30">
        <v>223</v>
      </c>
      <c r="L11" s="30">
        <v>110</v>
      </c>
      <c r="M11" s="30">
        <v>3</v>
      </c>
      <c r="N11" s="30">
        <v>19</v>
      </c>
      <c r="O11" s="33">
        <v>2456</v>
      </c>
    </row>
    <row r="12" ht="32.25" spans="1:15">
      <c r="A12" s="31">
        <v>6</v>
      </c>
      <c r="B12" s="32" t="s">
        <v>25</v>
      </c>
      <c r="C12" s="30">
        <v>45</v>
      </c>
      <c r="D12" s="30">
        <v>238</v>
      </c>
      <c r="E12" s="30">
        <v>59</v>
      </c>
      <c r="F12" s="30">
        <v>4</v>
      </c>
      <c r="G12" s="30">
        <v>52</v>
      </c>
      <c r="H12" s="30">
        <v>5</v>
      </c>
      <c r="I12" s="30">
        <v>24</v>
      </c>
      <c r="J12" s="30">
        <v>740</v>
      </c>
      <c r="K12" s="30">
        <v>2</v>
      </c>
      <c r="L12" s="30">
        <v>55</v>
      </c>
      <c r="M12" s="30">
        <v>7</v>
      </c>
      <c r="N12" s="30">
        <v>15</v>
      </c>
      <c r="O12" s="33">
        <v>1246</v>
      </c>
    </row>
    <row r="13" ht="16.5" spans="1:15">
      <c r="A13" s="31">
        <v>7</v>
      </c>
      <c r="B13" s="32" t="s">
        <v>26</v>
      </c>
      <c r="C13" s="30">
        <v>38</v>
      </c>
      <c r="D13" s="30">
        <v>306</v>
      </c>
      <c r="E13" s="30">
        <v>33</v>
      </c>
      <c r="F13" s="30">
        <v>13</v>
      </c>
      <c r="G13" s="30">
        <v>55</v>
      </c>
      <c r="H13" s="30">
        <v>3</v>
      </c>
      <c r="I13" s="30">
        <v>33</v>
      </c>
      <c r="J13" s="30">
        <v>512</v>
      </c>
      <c r="K13" s="30">
        <v>50</v>
      </c>
      <c r="L13" s="30">
        <v>27</v>
      </c>
      <c r="M13" s="30">
        <v>32</v>
      </c>
      <c r="N13" s="30">
        <v>10</v>
      </c>
      <c r="O13" s="33">
        <v>1112</v>
      </c>
    </row>
    <row r="14" ht="32.25" spans="1:15">
      <c r="A14" s="31">
        <v>8</v>
      </c>
      <c r="B14" s="32" t="s">
        <v>27</v>
      </c>
      <c r="C14" s="30">
        <v>18</v>
      </c>
      <c r="D14" s="30">
        <v>199</v>
      </c>
      <c r="E14" s="30">
        <v>50</v>
      </c>
      <c r="F14" s="30">
        <v>5</v>
      </c>
      <c r="G14" s="30">
        <v>39</v>
      </c>
      <c r="H14" s="30">
        <v>2</v>
      </c>
      <c r="I14" s="30">
        <v>26</v>
      </c>
      <c r="J14" s="30">
        <v>824</v>
      </c>
      <c r="K14" s="30">
        <v>0</v>
      </c>
      <c r="L14" s="30">
        <v>1</v>
      </c>
      <c r="M14" s="30">
        <v>12</v>
      </c>
      <c r="N14" s="30">
        <v>16</v>
      </c>
      <c r="O14" s="33">
        <v>1192</v>
      </c>
    </row>
    <row r="15" ht="16.5" spans="1:15">
      <c r="A15" s="31">
        <v>9</v>
      </c>
      <c r="B15" s="32" t="s">
        <v>28</v>
      </c>
      <c r="C15" s="30">
        <v>46</v>
      </c>
      <c r="D15" s="30">
        <v>329</v>
      </c>
      <c r="E15" s="30">
        <v>18</v>
      </c>
      <c r="F15" s="30">
        <v>9</v>
      </c>
      <c r="G15" s="30">
        <v>343</v>
      </c>
      <c r="H15" s="30">
        <v>11</v>
      </c>
      <c r="I15" s="30">
        <v>48</v>
      </c>
      <c r="J15" s="30">
        <v>415</v>
      </c>
      <c r="K15" s="30">
        <v>47</v>
      </c>
      <c r="L15" s="30">
        <v>15</v>
      </c>
      <c r="M15" s="30">
        <v>4</v>
      </c>
      <c r="N15" s="30">
        <v>26</v>
      </c>
      <c r="O15" s="33">
        <v>1311</v>
      </c>
    </row>
    <row r="16" ht="16.5" spans="1:15">
      <c r="A16" s="31">
        <v>10</v>
      </c>
      <c r="B16" s="32" t="s">
        <v>29</v>
      </c>
      <c r="C16" s="30">
        <v>50</v>
      </c>
      <c r="D16" s="30">
        <v>490</v>
      </c>
      <c r="E16" s="30">
        <v>19</v>
      </c>
      <c r="F16" s="30">
        <v>6</v>
      </c>
      <c r="G16" s="30">
        <v>86</v>
      </c>
      <c r="H16" s="30">
        <v>0</v>
      </c>
      <c r="I16" s="30">
        <v>39</v>
      </c>
      <c r="J16" s="30">
        <v>721</v>
      </c>
      <c r="K16" s="30">
        <v>6</v>
      </c>
      <c r="L16" s="30">
        <v>0</v>
      </c>
      <c r="M16" s="30">
        <v>7</v>
      </c>
      <c r="N16" s="30">
        <v>7</v>
      </c>
      <c r="O16" s="33">
        <v>1431</v>
      </c>
    </row>
    <row r="17" ht="32.25" spans="1:15">
      <c r="A17" s="31">
        <v>11</v>
      </c>
      <c r="B17" s="32" t="s">
        <v>30</v>
      </c>
      <c r="C17" s="30">
        <v>66</v>
      </c>
      <c r="D17" s="30">
        <v>433</v>
      </c>
      <c r="E17" s="30">
        <v>22</v>
      </c>
      <c r="F17" s="30">
        <v>6</v>
      </c>
      <c r="G17" s="30">
        <v>28</v>
      </c>
      <c r="H17" s="30">
        <v>1</v>
      </c>
      <c r="I17" s="30">
        <v>48</v>
      </c>
      <c r="J17" s="30">
        <v>604</v>
      </c>
      <c r="K17" s="30">
        <v>0</v>
      </c>
      <c r="L17" s="30">
        <v>0</v>
      </c>
      <c r="M17" s="30">
        <v>2</v>
      </c>
      <c r="N17" s="30">
        <v>7</v>
      </c>
      <c r="O17" s="33">
        <v>1217</v>
      </c>
    </row>
    <row r="18" ht="32.25" spans="1:15">
      <c r="A18" s="31">
        <v>12</v>
      </c>
      <c r="B18" s="32" t="s">
        <v>31</v>
      </c>
      <c r="C18" s="30">
        <v>1</v>
      </c>
      <c r="D18" s="30">
        <v>79</v>
      </c>
      <c r="E18" s="30">
        <v>2</v>
      </c>
      <c r="F18" s="30">
        <v>2</v>
      </c>
      <c r="G18" s="30">
        <v>8</v>
      </c>
      <c r="H18" s="30">
        <v>0</v>
      </c>
      <c r="I18" s="30">
        <v>4</v>
      </c>
      <c r="J18" s="30">
        <v>109</v>
      </c>
      <c r="K18" s="30">
        <v>0</v>
      </c>
      <c r="L18" s="30">
        <v>0</v>
      </c>
      <c r="M18" s="30">
        <v>53</v>
      </c>
      <c r="N18" s="30">
        <v>4</v>
      </c>
      <c r="O18" s="30">
        <v>262</v>
      </c>
    </row>
    <row r="19" ht="32.25" spans="1:15">
      <c r="A19" s="31">
        <v>13</v>
      </c>
      <c r="B19" s="32" t="s">
        <v>32</v>
      </c>
      <c r="C19" s="30">
        <v>24</v>
      </c>
      <c r="D19" s="30">
        <v>361</v>
      </c>
      <c r="E19" s="30">
        <v>72</v>
      </c>
      <c r="F19" s="30">
        <v>5</v>
      </c>
      <c r="G19" s="30">
        <v>47</v>
      </c>
      <c r="H19" s="30">
        <v>4</v>
      </c>
      <c r="I19" s="30">
        <v>45</v>
      </c>
      <c r="J19" s="33">
        <v>1407</v>
      </c>
      <c r="K19" s="30">
        <v>0</v>
      </c>
      <c r="L19" s="30">
        <v>0</v>
      </c>
      <c r="M19" s="30">
        <v>0</v>
      </c>
      <c r="N19" s="30">
        <v>5</v>
      </c>
      <c r="O19" s="33">
        <v>1970</v>
      </c>
    </row>
    <row r="20" ht="32.25" spans="1:15">
      <c r="A20" s="31">
        <v>14</v>
      </c>
      <c r="B20" s="32" t="s">
        <v>33</v>
      </c>
      <c r="C20" s="30">
        <v>7</v>
      </c>
      <c r="D20" s="30">
        <v>99</v>
      </c>
      <c r="E20" s="30">
        <v>5</v>
      </c>
      <c r="F20" s="30">
        <v>0</v>
      </c>
      <c r="G20" s="30">
        <v>13</v>
      </c>
      <c r="H20" s="30">
        <v>1</v>
      </c>
      <c r="I20" s="30">
        <v>11</v>
      </c>
      <c r="J20" s="30">
        <v>175</v>
      </c>
      <c r="K20" s="30">
        <v>0</v>
      </c>
      <c r="L20" s="30">
        <v>0</v>
      </c>
      <c r="M20" s="30">
        <v>1</v>
      </c>
      <c r="N20" s="30">
        <v>1</v>
      </c>
      <c r="O20" s="30">
        <v>313</v>
      </c>
    </row>
    <row r="21" ht="32.25" spans="1:15">
      <c r="A21" s="31">
        <v>15</v>
      </c>
      <c r="B21" s="32" t="s">
        <v>34</v>
      </c>
      <c r="C21" s="30">
        <v>52</v>
      </c>
      <c r="D21" s="30">
        <v>456</v>
      </c>
      <c r="E21" s="30">
        <v>33</v>
      </c>
      <c r="F21" s="30">
        <v>19</v>
      </c>
      <c r="G21" s="30">
        <v>33</v>
      </c>
      <c r="H21" s="30">
        <v>8</v>
      </c>
      <c r="I21" s="30">
        <v>44</v>
      </c>
      <c r="J21" s="33">
        <v>1200</v>
      </c>
      <c r="K21" s="30">
        <v>8</v>
      </c>
      <c r="L21" s="30">
        <v>20</v>
      </c>
      <c r="M21" s="30">
        <v>21</v>
      </c>
      <c r="N21" s="30">
        <v>30</v>
      </c>
      <c r="O21" s="33">
        <v>1924</v>
      </c>
    </row>
    <row r="22" ht="32.25" spans="1:15">
      <c r="A22" s="31">
        <v>16</v>
      </c>
      <c r="B22" s="32" t="s">
        <v>35</v>
      </c>
      <c r="C22" s="30">
        <v>11</v>
      </c>
      <c r="D22" s="30">
        <v>218</v>
      </c>
      <c r="E22" s="30">
        <v>31</v>
      </c>
      <c r="F22" s="30">
        <v>0</v>
      </c>
      <c r="G22" s="30">
        <v>26</v>
      </c>
      <c r="H22" s="30">
        <v>0</v>
      </c>
      <c r="I22" s="30">
        <v>10</v>
      </c>
      <c r="J22" s="30">
        <v>82</v>
      </c>
      <c r="K22" s="30">
        <v>0</v>
      </c>
      <c r="L22" s="30">
        <v>0</v>
      </c>
      <c r="M22" s="30">
        <v>1</v>
      </c>
      <c r="N22" s="30">
        <v>1</v>
      </c>
      <c r="O22" s="30">
        <v>380</v>
      </c>
    </row>
    <row r="23" ht="48" spans="1:15">
      <c r="A23" s="31">
        <v>17</v>
      </c>
      <c r="B23" s="32" t="s">
        <v>36</v>
      </c>
      <c r="C23" s="30">
        <v>2</v>
      </c>
      <c r="D23" s="30">
        <v>75</v>
      </c>
      <c r="E23" s="30">
        <v>6</v>
      </c>
      <c r="F23" s="30">
        <v>2</v>
      </c>
      <c r="G23" s="30">
        <v>7</v>
      </c>
      <c r="H23" s="30">
        <v>0</v>
      </c>
      <c r="I23" s="30">
        <v>5</v>
      </c>
      <c r="J23" s="30">
        <v>113</v>
      </c>
      <c r="K23" s="30">
        <v>0</v>
      </c>
      <c r="L23" s="30">
        <v>0</v>
      </c>
      <c r="M23" s="30">
        <v>1</v>
      </c>
      <c r="N23" s="30">
        <v>1</v>
      </c>
      <c r="O23" s="30">
        <v>212</v>
      </c>
    </row>
    <row r="24" ht="48" spans="1:15">
      <c r="A24" s="31">
        <v>18</v>
      </c>
      <c r="B24" s="32" t="s">
        <v>37</v>
      </c>
      <c r="C24" s="30">
        <v>0</v>
      </c>
      <c r="D24" s="30">
        <v>20</v>
      </c>
      <c r="E24" s="30">
        <v>0</v>
      </c>
      <c r="F24" s="30">
        <v>2</v>
      </c>
      <c r="G24" s="30">
        <v>2</v>
      </c>
      <c r="H24" s="30">
        <v>2</v>
      </c>
      <c r="I24" s="30">
        <v>1</v>
      </c>
      <c r="J24" s="30">
        <v>13</v>
      </c>
      <c r="K24" s="30">
        <v>1</v>
      </c>
      <c r="L24" s="30">
        <v>0</v>
      </c>
      <c r="M24" s="30">
        <v>0</v>
      </c>
      <c r="N24" s="30">
        <v>0</v>
      </c>
      <c r="O24" s="30">
        <v>41</v>
      </c>
    </row>
    <row r="25" ht="48" spans="1:15">
      <c r="A25" s="31">
        <v>19</v>
      </c>
      <c r="B25" s="32" t="s">
        <v>38</v>
      </c>
      <c r="C25" s="30">
        <v>3</v>
      </c>
      <c r="D25" s="30">
        <v>45</v>
      </c>
      <c r="E25" s="30">
        <v>1</v>
      </c>
      <c r="F25" s="30">
        <v>0</v>
      </c>
      <c r="G25" s="30">
        <v>7</v>
      </c>
      <c r="H25" s="30">
        <v>0</v>
      </c>
      <c r="I25" s="30">
        <v>6</v>
      </c>
      <c r="J25" s="30">
        <v>61</v>
      </c>
      <c r="K25" s="30">
        <v>0</v>
      </c>
      <c r="L25" s="30">
        <v>0</v>
      </c>
      <c r="M25" s="30">
        <v>0</v>
      </c>
      <c r="N25" s="30">
        <v>0</v>
      </c>
      <c r="O25" s="30">
        <v>123</v>
      </c>
    </row>
    <row r="26" ht="32.25" spans="1:15">
      <c r="A26" s="31">
        <v>20</v>
      </c>
      <c r="B26" s="32" t="s">
        <v>39</v>
      </c>
      <c r="C26" s="30">
        <v>41</v>
      </c>
      <c r="D26" s="30">
        <v>648</v>
      </c>
      <c r="E26" s="30">
        <v>18</v>
      </c>
      <c r="F26" s="30">
        <v>100</v>
      </c>
      <c r="G26" s="30">
        <v>14</v>
      </c>
      <c r="H26" s="30">
        <v>1</v>
      </c>
      <c r="I26" s="30">
        <v>41</v>
      </c>
      <c r="J26" s="30">
        <v>780</v>
      </c>
      <c r="K26" s="30">
        <v>10</v>
      </c>
      <c r="L26" s="30">
        <v>8</v>
      </c>
      <c r="M26" s="30">
        <v>14</v>
      </c>
      <c r="N26" s="30">
        <v>89</v>
      </c>
      <c r="O26" s="33">
        <v>1764</v>
      </c>
    </row>
    <row r="27" ht="32.25" spans="1:15">
      <c r="A27" s="31">
        <v>21</v>
      </c>
      <c r="B27" s="32" t="s">
        <v>40</v>
      </c>
      <c r="C27" s="30">
        <v>3</v>
      </c>
      <c r="D27" s="30">
        <v>157</v>
      </c>
      <c r="E27" s="30">
        <v>4</v>
      </c>
      <c r="F27" s="30">
        <v>0</v>
      </c>
      <c r="G27" s="30">
        <v>1</v>
      </c>
      <c r="H27" s="30">
        <v>0</v>
      </c>
      <c r="I27" s="30">
        <v>5</v>
      </c>
      <c r="J27" s="30">
        <v>66</v>
      </c>
      <c r="K27" s="30">
        <v>0</v>
      </c>
      <c r="L27" s="30">
        <v>0</v>
      </c>
      <c r="M27" s="30">
        <v>0</v>
      </c>
      <c r="N27" s="30">
        <v>0</v>
      </c>
      <c r="O27" s="30">
        <v>236</v>
      </c>
    </row>
    <row r="28" ht="32.25" spans="1:15">
      <c r="A28" s="31">
        <v>22</v>
      </c>
      <c r="B28" s="32" t="s">
        <v>41</v>
      </c>
      <c r="C28" s="30">
        <v>30</v>
      </c>
      <c r="D28" s="30">
        <v>326</v>
      </c>
      <c r="E28" s="30">
        <v>50</v>
      </c>
      <c r="F28" s="30">
        <v>21</v>
      </c>
      <c r="G28" s="30">
        <v>77</v>
      </c>
      <c r="H28" s="30">
        <v>3</v>
      </c>
      <c r="I28" s="30">
        <v>50</v>
      </c>
      <c r="J28" s="30">
        <v>842</v>
      </c>
      <c r="K28" s="30">
        <v>21</v>
      </c>
      <c r="L28" s="30">
        <v>1</v>
      </c>
      <c r="M28" s="30">
        <v>1</v>
      </c>
      <c r="N28" s="30">
        <v>10</v>
      </c>
      <c r="O28" s="33">
        <v>1432</v>
      </c>
    </row>
    <row r="29" ht="32.25" spans="1:15">
      <c r="A29" s="34"/>
      <c r="B29" s="30" t="s">
        <v>42</v>
      </c>
      <c r="C29" s="35">
        <v>594</v>
      </c>
      <c r="D29" s="36">
        <v>6520</v>
      </c>
      <c r="E29" s="35">
        <v>497</v>
      </c>
      <c r="F29" s="35">
        <v>265</v>
      </c>
      <c r="G29" s="35">
        <v>939</v>
      </c>
      <c r="H29" s="35">
        <v>61</v>
      </c>
      <c r="I29" s="35">
        <v>599</v>
      </c>
      <c r="J29" s="36">
        <v>10945</v>
      </c>
      <c r="K29" s="35">
        <v>386</v>
      </c>
      <c r="L29" s="35">
        <v>241</v>
      </c>
      <c r="M29" s="35">
        <v>170</v>
      </c>
      <c r="N29" s="35">
        <v>263</v>
      </c>
      <c r="O29" s="36">
        <v>21480</v>
      </c>
    </row>
  </sheetData>
  <mergeCells count="6">
    <mergeCell ref="A1:O1"/>
    <mergeCell ref="A2:O2"/>
    <mergeCell ref="A3:O3"/>
    <mergeCell ref="C5:N5"/>
    <mergeCell ref="A5:A6"/>
    <mergeCell ref="B5:B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7"/>
  <sheetViews>
    <sheetView tabSelected="1" workbookViewId="0">
      <selection activeCell="C11" sqref="C11"/>
    </sheetView>
  </sheetViews>
  <sheetFormatPr defaultColWidth="9.14285714285714" defaultRowHeight="15" outlineLevelCol="4"/>
  <cols>
    <col min="1" max="1" width="7.57142857142857" style="14" customWidth="1"/>
    <col min="2" max="2" width="31.1428571428571" style="14" customWidth="1"/>
    <col min="3" max="5" width="21.2857142857143" style="14" customWidth="1"/>
    <col min="6" max="16384" width="9.14285714285714" style="14"/>
  </cols>
  <sheetData>
    <row r="1" ht="15.75" spans="1:5">
      <c r="A1" s="15" t="s">
        <v>43</v>
      </c>
      <c r="B1" s="16"/>
      <c r="C1" s="16"/>
      <c r="D1" s="16"/>
      <c r="E1" s="16"/>
    </row>
    <row r="2" ht="15.75" spans="1:5">
      <c r="A2" s="15" t="s">
        <v>44</v>
      </c>
      <c r="B2" s="16"/>
      <c r="C2" s="16"/>
      <c r="D2" s="16"/>
      <c r="E2" s="16"/>
    </row>
    <row r="3" spans="1:5">
      <c r="A3" s="17"/>
      <c r="B3" s="17"/>
      <c r="C3" s="17"/>
      <c r="D3" s="17"/>
      <c r="E3" s="17"/>
    </row>
    <row r="4" ht="15.75" spans="1:5">
      <c r="A4" s="18" t="s">
        <v>3</v>
      </c>
      <c r="B4" s="18" t="s">
        <v>4</v>
      </c>
      <c r="C4" s="19">
        <v>2022</v>
      </c>
      <c r="D4" s="19">
        <v>2023</v>
      </c>
      <c r="E4" s="19">
        <v>2024</v>
      </c>
    </row>
    <row r="5" ht="15.75" spans="1:5">
      <c r="A5" s="20">
        <v>1</v>
      </c>
      <c r="B5" s="21" t="s">
        <v>20</v>
      </c>
      <c r="C5" s="20">
        <f>'[1]REKAP 2022'!O11</f>
        <v>534</v>
      </c>
      <c r="D5" s="20">
        <f>'[1]REKAP 2023'!O11</f>
        <v>542</v>
      </c>
      <c r="E5" s="20">
        <f>'[1]REKAP 2024'!O11</f>
        <v>565</v>
      </c>
    </row>
    <row r="6" ht="15.75" spans="1:5">
      <c r="A6" s="20">
        <v>2</v>
      </c>
      <c r="B6" s="22" t="s">
        <v>21</v>
      </c>
      <c r="C6" s="20">
        <f>'[1]REKAP 2022'!O12</f>
        <v>686</v>
      </c>
      <c r="D6" s="20">
        <f>'[1]REKAP 2023'!O12</f>
        <v>692</v>
      </c>
      <c r="E6" s="20">
        <f>'[1]REKAP 2024'!O12</f>
        <v>1198</v>
      </c>
    </row>
    <row r="7" ht="15.75" spans="1:5">
      <c r="A7" s="20">
        <v>3</v>
      </c>
      <c r="B7" s="37" t="s">
        <v>22</v>
      </c>
      <c r="C7" s="20">
        <f>'[1]REKAP 2022'!O13</f>
        <v>152</v>
      </c>
      <c r="D7" s="20">
        <f>'[1]REKAP 2023'!O13</f>
        <v>153</v>
      </c>
      <c r="E7" s="20">
        <f>'[1]REKAP 2024'!O13</f>
        <v>421</v>
      </c>
    </row>
    <row r="8" ht="15.75" spans="1:5">
      <c r="A8" s="20">
        <v>4</v>
      </c>
      <c r="B8" s="22" t="s">
        <v>23</v>
      </c>
      <c r="C8" s="20">
        <f>'[1]REKAP 2022'!O14</f>
        <v>194</v>
      </c>
      <c r="D8" s="20">
        <f>'[1]REKAP 2023'!O14</f>
        <v>216</v>
      </c>
      <c r="E8" s="20">
        <f>'[1]REKAP 2024'!O14</f>
        <v>222</v>
      </c>
    </row>
    <row r="9" ht="15.75" spans="1:5">
      <c r="A9" s="20">
        <v>5</v>
      </c>
      <c r="B9" s="22" t="s">
        <v>24</v>
      </c>
      <c r="C9" s="20">
        <f>'[1]REKAP 2022'!O15</f>
        <v>1414</v>
      </c>
      <c r="D9" s="20">
        <f>'[1]REKAP 2023'!O15</f>
        <v>2476</v>
      </c>
      <c r="E9" s="20">
        <f>'[1]REKAP 2024'!O15</f>
        <v>1638</v>
      </c>
    </row>
    <row r="10" ht="15.75" spans="1:5">
      <c r="A10" s="20">
        <v>6</v>
      </c>
      <c r="B10" s="22" t="s">
        <v>25</v>
      </c>
      <c r="C10" s="20">
        <f>'[1]REKAP 2022'!O16</f>
        <v>623</v>
      </c>
      <c r="D10" s="20">
        <f>'[1]REKAP 2023'!O16</f>
        <v>905</v>
      </c>
      <c r="E10" s="20">
        <f>'[1]REKAP 2024'!O16</f>
        <v>1023</v>
      </c>
    </row>
    <row r="11" ht="15.75" spans="1:5">
      <c r="A11" s="20">
        <v>7</v>
      </c>
      <c r="B11" s="22" t="s">
        <v>26</v>
      </c>
      <c r="C11" s="20">
        <f>'[1]REKAP 2022'!O17</f>
        <v>1322</v>
      </c>
      <c r="D11" s="20">
        <f>'[1]REKAP 2023'!O17</f>
        <v>1603</v>
      </c>
      <c r="E11" s="20">
        <f>'[1]REKAP 2024'!O17</f>
        <v>1044</v>
      </c>
    </row>
    <row r="12" ht="15.75" spans="1:5">
      <c r="A12" s="20">
        <v>8</v>
      </c>
      <c r="B12" s="22" t="s">
        <v>27</v>
      </c>
      <c r="C12" s="20">
        <f>'[1]REKAP 2022'!O18</f>
        <v>523</v>
      </c>
      <c r="D12" s="20">
        <f>'[1]REKAP 2023'!O18</f>
        <v>592</v>
      </c>
      <c r="E12" s="20">
        <f>'[1]REKAP 2024'!O18</f>
        <v>601</v>
      </c>
    </row>
    <row r="13" ht="15.75" spans="1:5">
      <c r="A13" s="20">
        <v>9</v>
      </c>
      <c r="B13" s="22" t="s">
        <v>28</v>
      </c>
      <c r="C13" s="20">
        <f>'[1]REKAP 2022'!O19</f>
        <v>444</v>
      </c>
      <c r="D13" s="20">
        <f>'[1]REKAP 2023'!O19</f>
        <v>492</v>
      </c>
      <c r="E13" s="20">
        <f>'[1]REKAP 2024'!O19</f>
        <v>1227</v>
      </c>
    </row>
    <row r="14" ht="15.75" spans="1:5">
      <c r="A14" s="20">
        <v>10</v>
      </c>
      <c r="B14" s="22" t="s">
        <v>29</v>
      </c>
      <c r="C14" s="20">
        <f>'[1]REKAP 2022'!O20</f>
        <v>545</v>
      </c>
      <c r="D14" s="20">
        <f>'[1]REKAP 2023'!O20</f>
        <v>548</v>
      </c>
      <c r="E14" s="20">
        <f>'[1]REKAP 2024'!O20</f>
        <v>1074</v>
      </c>
    </row>
    <row r="15" ht="15.75" spans="1:5">
      <c r="A15" s="20">
        <v>11</v>
      </c>
      <c r="B15" s="22" t="s">
        <v>30</v>
      </c>
      <c r="C15" s="20">
        <f>'[1]REKAP 2022'!O21</f>
        <v>318</v>
      </c>
      <c r="D15" s="20">
        <f>'[1]REKAP 2023'!O21</f>
        <v>320</v>
      </c>
      <c r="E15" s="20">
        <f>'[1]REKAP 2024'!O21</f>
        <v>1011</v>
      </c>
    </row>
    <row r="16" ht="15.75" spans="1:5">
      <c r="A16" s="20">
        <v>12</v>
      </c>
      <c r="B16" s="21" t="s">
        <v>31</v>
      </c>
      <c r="C16" s="20">
        <f>'[1]REKAP 2022'!O22</f>
        <v>229</v>
      </c>
      <c r="D16" s="20">
        <f>'[1]REKAP 2023'!O22</f>
        <v>229</v>
      </c>
      <c r="E16" s="20">
        <f>'[1]REKAP 2024'!O22</f>
        <v>236</v>
      </c>
    </row>
    <row r="17" ht="15.75" spans="1:5">
      <c r="A17" s="20">
        <v>13</v>
      </c>
      <c r="B17" s="23" t="s">
        <v>32</v>
      </c>
      <c r="C17" s="20">
        <f>'[1]REKAP 2022'!O23</f>
        <v>996</v>
      </c>
      <c r="D17" s="20">
        <f>'[1]REKAP 2023'!O23</f>
        <v>1084</v>
      </c>
      <c r="E17" s="20">
        <f>'[1]REKAP 2024'!O23</f>
        <v>1108</v>
      </c>
    </row>
    <row r="18" ht="15.75" spans="1:5">
      <c r="A18" s="20">
        <v>14</v>
      </c>
      <c r="B18" s="22" t="s">
        <v>33</v>
      </c>
      <c r="C18" s="20">
        <f>'[1]REKAP 2022'!O24</f>
        <v>189</v>
      </c>
      <c r="D18" s="20">
        <f>'[1]REKAP 2023'!O24</f>
        <v>196</v>
      </c>
      <c r="E18" s="20">
        <f>'[1]REKAP 2024'!O24</f>
        <v>289</v>
      </c>
    </row>
    <row r="19" ht="15.75" spans="1:5">
      <c r="A19" s="20">
        <v>15</v>
      </c>
      <c r="B19" s="22" t="s">
        <v>34</v>
      </c>
      <c r="C19" s="20">
        <f>'[1]REKAP 2022'!O25</f>
        <v>940</v>
      </c>
      <c r="D19" s="20">
        <f>'[1]REKAP 2023'!O25</f>
        <v>944</v>
      </c>
      <c r="E19" s="20">
        <f>'[1]REKAP 2024'!O25</f>
        <v>1719</v>
      </c>
    </row>
    <row r="20" ht="15.75" spans="1:5">
      <c r="A20" s="20">
        <v>16</v>
      </c>
      <c r="B20" s="22" t="s">
        <v>35</v>
      </c>
      <c r="C20" s="20">
        <f>'[1]REKAP 2022'!O26</f>
        <v>357</v>
      </c>
      <c r="D20" s="20">
        <f>'[1]REKAP 2023'!O26</f>
        <v>403</v>
      </c>
      <c r="E20" s="20">
        <f>'[1]REKAP 2024'!O26</f>
        <v>163</v>
      </c>
    </row>
    <row r="21" ht="15.75" spans="1:5">
      <c r="A21" s="20">
        <v>17</v>
      </c>
      <c r="B21" s="37" t="s">
        <v>45</v>
      </c>
      <c r="C21" s="20">
        <f>'[1]REKAP 2022'!O27</f>
        <v>121</v>
      </c>
      <c r="D21" s="20">
        <f>'[1]REKAP 2023'!O27</f>
        <v>152</v>
      </c>
      <c r="E21" s="20">
        <f>'[1]REKAP 2024'!O27</f>
        <v>159</v>
      </c>
    </row>
    <row r="22" ht="15.75" spans="1:5">
      <c r="A22" s="20">
        <v>18</v>
      </c>
      <c r="B22" s="23" t="s">
        <v>37</v>
      </c>
      <c r="C22" s="20">
        <f>'[1]REKAP 2022'!O28</f>
        <v>112</v>
      </c>
      <c r="D22" s="20">
        <f>'[1]REKAP 2023'!O28</f>
        <v>114</v>
      </c>
      <c r="E22" s="20">
        <f>'[1]REKAP 2024'!O28</f>
        <v>24</v>
      </c>
    </row>
    <row r="23" ht="15.75" spans="1:5">
      <c r="A23" s="20">
        <v>19</v>
      </c>
      <c r="B23" s="21" t="s">
        <v>38</v>
      </c>
      <c r="C23" s="20">
        <f>'[1]REKAP 2022'!O29</f>
        <v>78</v>
      </c>
      <c r="D23" s="20">
        <f>'[1]REKAP 2023'!O29</f>
        <v>82</v>
      </c>
      <c r="E23" s="20">
        <f>'[1]REKAP 2024'!O29</f>
        <v>93</v>
      </c>
    </row>
    <row r="24" ht="15.75" spans="1:5">
      <c r="A24" s="20">
        <v>20</v>
      </c>
      <c r="B24" s="22" t="s">
        <v>39</v>
      </c>
      <c r="C24" s="20">
        <f>'[1]REKAP 2022'!O30</f>
        <v>1516</v>
      </c>
      <c r="D24" s="20">
        <f>'[1]REKAP 2023'!O30</f>
        <v>1548</v>
      </c>
      <c r="E24" s="20">
        <f>'[1]REKAP 2024'!O30</f>
        <v>1564</v>
      </c>
    </row>
    <row r="25" ht="15.75" spans="1:5">
      <c r="A25" s="20">
        <v>21</v>
      </c>
      <c r="B25" s="23" t="s">
        <v>40</v>
      </c>
      <c r="C25" s="20">
        <f>'[1]REKAP 2022'!O31</f>
        <v>170</v>
      </c>
      <c r="D25" s="20">
        <f>'[1]REKAP 2023'!O31</f>
        <v>176</v>
      </c>
      <c r="E25" s="20">
        <f>'[1]REKAP 2024'!O31</f>
        <v>84</v>
      </c>
    </row>
    <row r="26" ht="15.75" spans="1:5">
      <c r="A26" s="20">
        <v>22</v>
      </c>
      <c r="B26" s="22" t="s">
        <v>41</v>
      </c>
      <c r="C26" s="20">
        <f>'[1]REKAP 2022'!O32</f>
        <v>1287</v>
      </c>
      <c r="D26" s="20">
        <f>'[1]REKAP 2023'!O32</f>
        <v>1293</v>
      </c>
      <c r="E26" s="20">
        <f>'[1]REKAP 2024'!O32</f>
        <v>1307</v>
      </c>
    </row>
    <row r="27" ht="15.75" spans="1:5">
      <c r="A27" s="24"/>
      <c r="B27" s="24" t="s">
        <v>42</v>
      </c>
      <c r="C27" s="25">
        <f>SUM(C5:C26)</f>
        <v>12750</v>
      </c>
      <c r="D27" s="25">
        <f>SUM(D5:D26)</f>
        <v>14760</v>
      </c>
      <c r="E27" s="25">
        <f>SUM(E5:E26)</f>
        <v>16770</v>
      </c>
    </row>
  </sheetData>
  <mergeCells count="2">
    <mergeCell ref="A1:E1"/>
    <mergeCell ref="A2:E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workbookViewId="0">
      <selection activeCell="I10" sqref="I10"/>
    </sheetView>
  </sheetViews>
  <sheetFormatPr defaultColWidth="9.14285714285714" defaultRowHeight="15" outlineLevelRow="4" outlineLevelCol="4"/>
  <cols>
    <col min="1" max="1" width="6.28571428571429" customWidth="1"/>
    <col min="2" max="2" width="25.1428571428571" customWidth="1"/>
    <col min="3" max="5" width="13" customWidth="1"/>
  </cols>
  <sheetData>
    <row r="1" ht="18" spans="1:5">
      <c r="A1" s="1" t="s">
        <v>46</v>
      </c>
      <c r="B1" s="2"/>
      <c r="C1" s="2"/>
      <c r="D1" s="2"/>
      <c r="E1" s="2"/>
    </row>
    <row r="2" ht="18" spans="1:5">
      <c r="A2" s="1" t="s">
        <v>47</v>
      </c>
      <c r="B2" s="2"/>
      <c r="C2" s="2"/>
      <c r="D2" s="2"/>
      <c r="E2" s="2"/>
    </row>
    <row r="3" spans="1:5">
      <c r="A3" s="3"/>
      <c r="B3" s="3"/>
      <c r="C3" s="3"/>
      <c r="D3" s="4"/>
      <c r="E3" s="5"/>
    </row>
    <row r="4" ht="15.75" spans="1:5">
      <c r="A4" s="6" t="s">
        <v>3</v>
      </c>
      <c r="B4" s="6" t="s">
        <v>48</v>
      </c>
      <c r="C4" s="7">
        <v>2025</v>
      </c>
      <c r="D4" s="8"/>
      <c r="E4" s="9" t="s">
        <v>49</v>
      </c>
    </row>
    <row r="5" ht="31" customHeight="1" spans="1:5">
      <c r="A5" s="10"/>
      <c r="B5" s="11" t="s">
        <v>50</v>
      </c>
      <c r="C5" s="10">
        <v>588</v>
      </c>
      <c r="D5" s="12"/>
      <c r="E5" s="13"/>
    </row>
  </sheetData>
  <mergeCells count="4">
    <mergeCell ref="A1:E1"/>
    <mergeCell ref="A2:E2"/>
    <mergeCell ref="C4:D4"/>
    <mergeCell ref="C5:D5"/>
  </mergeCells>
  <conditionalFormatting sqref="C4:D4">
    <cfRule type="expression" dxfId="0" priority="1">
      <formula>$F4="Complete"</formula>
    </cfRule>
  </conditionalFormatting>
  <conditionalFormatting sqref="A5:E5">
    <cfRule type="expression" dxfId="0" priority="2">
      <formula>$F5="Complete"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Sheets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Per Bidang Usaha</vt:lpstr>
      <vt:lpstr>Per Tahun (2020 s.d 2024)</vt:lpstr>
      <vt:lpstr>Data Koperasi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MSIII</dc:creator>
  <cp:lastModifiedBy>Finny widyaningtias</cp:lastModifiedBy>
  <dcterms:created xsi:type="dcterms:W3CDTF">2026-07-03T02:33:34Z</dcterms:created>
  <dcterms:modified xsi:type="dcterms:W3CDTF">2026-07-03T02:51:53Z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9E00C68C0C3E4631B2396C820F55249A_11</vt:lpwstr>
  </property>
  <property fmtid="{D5CDD505-2E9C-101B-9397-08002B2CF9AE}" pid="3" name="KSOProductBuildVer">
    <vt:lpwstr>1033-12.1.0.26880</vt:lpwstr>
  </property>
  <property fmtid="{D5CDD505-2E9C-101B-9397-08002B2CF9AE}" pid="4" name="CalculationRule">
    <vt:i4>1</vt:i4>
  </property>
</Properties>
</file>