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155" yWindow="0" windowWidth="10305" windowHeight="8130"/>
  </bookViews>
  <sheets>
    <sheet name="DATA PENYERAHAN PSU (KAB KOTA)" sheetId="1" r:id="rId1"/>
    <sheet name="DATA PERUMAHAN FORMAL (KAB KOTA" sheetId="5" r:id="rId2"/>
    <sheet name="Sheet1" sheetId="3" state="hidden" r:id="rId3"/>
    <sheet name="Rekap Data" sheetId="4" r:id="rId4"/>
  </sheets>
  <definedNames>
    <definedName name="_xlnm.Print_Area" localSheetId="0">'DATA PENYERAHAN PSU (KAB KOTA)'!$A$1:$D$29</definedName>
    <definedName name="_xlnm.Print_Area" localSheetId="1">'DATA PERUMAHAN FORMAL (KAB KOTA'!$A$1:$O$179</definedName>
    <definedName name="_xlnm.Print_Area" localSheetId="3">'Rekap Data'!$A$1:$G$27</definedName>
    <definedName name="_xlnm.Print_Titles" localSheetId="1">'DATA PERUMAHAN FORMAL (KAB KOTA'!$6:$7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G19" i="4"/>
  <c r="P66" i="5"/>
  <c r="O170" i="5" l="1"/>
  <c r="N170" i="5"/>
  <c r="M170" i="5"/>
  <c r="J170" i="5"/>
  <c r="C27" i="4" l="1"/>
</calcChain>
</file>

<file path=xl/sharedStrings.xml><?xml version="1.0" encoding="utf-8"?>
<sst xmlns="http://schemas.openxmlformats.org/spreadsheetml/2006/main" count="787" uniqueCount="371">
  <si>
    <t>DATA TERKAIT PENYERAHAN PRASARANA, SARANA DAN UTILITAS PERUMAHAN FORMAL</t>
  </si>
  <si>
    <t>PEMDA KABUPATEN MUARA ENIM</t>
  </si>
  <si>
    <r>
      <rPr>
        <b/>
        <sz val="11"/>
        <color theme="1"/>
        <rFont val="Calibri"/>
        <family val="2"/>
        <scheme val="minor"/>
      </rPr>
      <t>PERDA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</si>
  <si>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b/>
        <sz val="11"/>
        <color theme="1"/>
        <rFont val="Calibri"/>
        <family val="2"/>
        <scheme val="minor"/>
      </rPr>
      <t>PERKADA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</si>
  <si>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  <scheme val="minor"/>
      </rPr>
      <t>TIM VERIFIKASI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</si>
  <si>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Tidak Ada</t>
  </si>
  <si>
    <r>
      <rPr>
        <b/>
        <sz val="11"/>
        <color theme="1"/>
        <rFont val="Calibri"/>
        <family val="2"/>
        <scheme val="minor"/>
      </rPr>
      <t>JUMLAH PERUMAHAN FORMAL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</si>
  <si>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rPr>
        <b/>
        <sz val="11"/>
        <color theme="1"/>
        <rFont val="Calibri"/>
        <family val="2"/>
        <scheme val="minor"/>
      </rPr>
      <t>JUMLAH PENGEMBANG PERUMAHAN FORMAL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</si>
  <si>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r>
      <rPr>
        <b/>
        <sz val="11"/>
        <color theme="1"/>
        <rFont val="Calibri"/>
        <family val="2"/>
        <scheme val="minor"/>
      </rPr>
      <t>JUMLAH PENGEMBANG YANG TELAH MENYERAHKAN PSU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</si>
  <si>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r>
      <rPr>
        <b/>
        <sz val="11"/>
        <color theme="1"/>
        <rFont val="Calibri"/>
        <family val="2"/>
        <scheme val="minor"/>
      </rPr>
      <t>JUMLAH PSU YANG TELAH DISERAHKAN OLEH PENGEMBANG</t>
    </r>
    <r>
      <rPr>
        <b/>
        <vertAlign val="superscript"/>
        <sz val="11"/>
        <color theme="1"/>
        <rFont val="Calibri"/>
        <family val="2"/>
        <scheme val="minor"/>
      </rPr>
      <t>7</t>
    </r>
  </si>
  <si>
    <t>*KETERANGAN:</t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</si>
  <si>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>Diisi (Ada / Tidak) Perda terkait penyerahan PSU, Mohon dilampirkan Perda tsb (Apabila ada)</t>
    </r>
  </si>
  <si>
    <r>
      <rPr>
        <i/>
        <vertAlign val="superscript"/>
        <sz val="10"/>
        <color theme="1"/>
        <rFont val="Calibri"/>
        <family val="2"/>
        <scheme val="minor"/>
      </rPr>
      <t>2</t>
    </r>
    <r>
      <rPr>
        <i/>
        <sz val="10"/>
        <color theme="1"/>
        <rFont val="Calibri"/>
        <family val="2"/>
        <scheme val="minor"/>
      </rPr>
      <t>Diisi (Ada / Tidak) Perkada terkait penyerahan PSU, Mohon dilampirkan Perkada tsb (Apabila ada)</t>
    </r>
  </si>
  <si>
    <r>
      <rPr>
        <i/>
        <vertAlign val="superscript"/>
        <sz val="10"/>
        <color theme="1"/>
        <rFont val="Calibri"/>
        <family val="2"/>
        <scheme val="minor"/>
      </rPr>
      <t>3</t>
    </r>
    <r>
      <rPr>
        <i/>
        <sz val="10"/>
        <color theme="1"/>
        <rFont val="Calibri"/>
        <family val="2"/>
        <scheme val="minor"/>
      </rPr>
      <t>Diisi (Ada / Tidak) Tim Verifikasi Penyerahan PSU, Mohon dilampirkan SK pembentukan tim tsb (Apabila ada)</t>
    </r>
  </si>
  <si>
    <r>
      <rPr>
        <i/>
        <vertAlign val="superscript"/>
        <sz val="10"/>
        <color theme="1"/>
        <rFont val="Calibri"/>
        <family val="2"/>
        <scheme val="minor"/>
      </rPr>
      <t>4</t>
    </r>
    <r>
      <rPr>
        <i/>
        <sz val="10"/>
        <color theme="1"/>
        <rFont val="Calibri"/>
        <family val="2"/>
        <scheme val="minor"/>
      </rPr>
      <t>Diisi jumlah perumahan formal yang ada di wilayah Pemda. Detail mohon diisi di sheet Data Perumahan Formal</t>
    </r>
  </si>
  <si>
    <r>
      <rPr>
        <i/>
        <vertAlign val="superscript"/>
        <sz val="10"/>
        <color theme="1"/>
        <rFont val="Calibri"/>
        <family val="2"/>
        <scheme val="minor"/>
      </rPr>
      <t>5</t>
    </r>
    <r>
      <rPr>
        <i/>
        <sz val="10"/>
        <color theme="1"/>
        <rFont val="Calibri"/>
        <family val="2"/>
        <scheme val="minor"/>
      </rPr>
      <t>Diisi jumlah pengembang perumahan formal. Detail mohon diisi di sheet Data Perumahan Formal</t>
    </r>
  </si>
  <si>
    <r>
      <rPr>
        <i/>
        <vertAlign val="superscript"/>
        <sz val="10"/>
        <color theme="1"/>
        <rFont val="Calibri"/>
        <family val="2"/>
        <scheme val="minor"/>
      </rPr>
      <t>6</t>
    </r>
    <r>
      <rPr>
        <i/>
        <sz val="10"/>
        <color theme="1"/>
        <rFont val="Calibri"/>
        <family val="2"/>
        <scheme val="minor"/>
      </rPr>
      <t>Diisi jumlah pengembang perumahan formal yang telah menyerahkan PSU. Detail mohon diisi di sheet Data Perumahan Formal</t>
    </r>
  </si>
  <si>
    <r>
      <rPr>
        <i/>
        <vertAlign val="superscript"/>
        <sz val="10"/>
        <color theme="1"/>
        <rFont val="Calibri"/>
        <family val="2"/>
        <scheme val="minor"/>
      </rPr>
      <t>7</t>
    </r>
    <r>
      <rPr>
        <i/>
        <sz val="10"/>
        <color theme="1"/>
        <rFont val="Calibri"/>
        <family val="2"/>
        <scheme val="minor"/>
      </rPr>
      <t>Diisi jumlah PSU perumahan formal yang telah diserahkan oleh pengembang. Detail mohon diisi di sheet Data Perumahan Formal</t>
    </r>
  </si>
  <si>
    <t>DATA PSU</t>
  </si>
  <si>
    <t>Perumahan Griya Lubes Asri 2 Jalan ABRI Manunggal Serasan</t>
  </si>
  <si>
    <t>Desa Lubuk Amplas</t>
  </si>
  <si>
    <t>PT. Rene Indah Lestari</t>
  </si>
  <si>
    <t>Aktif</t>
  </si>
  <si>
    <t>Jalan Umum</t>
  </si>
  <si>
    <t>485 M</t>
  </si>
  <si>
    <t>Bangunan Siring</t>
  </si>
  <si>
    <t>3.800 M2</t>
  </si>
  <si>
    <t>Instalasi Air Bersih</t>
  </si>
  <si>
    <t>PT. Duta Graha Sriwijaya</t>
  </si>
  <si>
    <t>Dokumen masih di Bidang Aset BPKAD</t>
  </si>
  <si>
    <t>Siring Gorong-gorong</t>
  </si>
  <si>
    <t>Instalasi Listrik dan Penerangan</t>
  </si>
  <si>
    <t>PT. Sumberthirta Bhumipermai</t>
  </si>
  <si>
    <t>Perumahan Bukit Agung Permai</t>
  </si>
  <si>
    <t>Jl. Lintas Sumatera Desa Keban Agung Kec. Lawang Kidul</t>
  </si>
  <si>
    <t>PT. Tiga Putri Mitra Sejahterah</t>
  </si>
  <si>
    <t>Jalan</t>
  </si>
  <si>
    <t>9560 M2</t>
  </si>
  <si>
    <t>Mushola</t>
  </si>
  <si>
    <t>225 M2</t>
  </si>
  <si>
    <t>RTH</t>
  </si>
  <si>
    <t>1395 M2</t>
  </si>
  <si>
    <t>Saluran Drainase</t>
  </si>
  <si>
    <t>2390 M2</t>
  </si>
  <si>
    <t>TPS</t>
  </si>
  <si>
    <t>106,63 M2</t>
  </si>
  <si>
    <t>Perumahan Griya Tiga Putri</t>
  </si>
  <si>
    <t>5489 M2</t>
  </si>
  <si>
    <t>554 M2</t>
  </si>
  <si>
    <t>2815 M2</t>
  </si>
  <si>
    <t>112 M2</t>
  </si>
  <si>
    <t>Perumahan HS. Grand City Tahap 1</t>
  </si>
  <si>
    <t>Jl. Tjik Agus Kiemas, SH Desa Muara Lawai</t>
  </si>
  <si>
    <t>Jalan Lingkungan</t>
  </si>
  <si>
    <t>12210 M2</t>
  </si>
  <si>
    <t>Jaringan Drainase</t>
  </si>
  <si>
    <t>700 M2</t>
  </si>
  <si>
    <t>Perumahan HS. Grand City Tahap 2</t>
  </si>
  <si>
    <t>1768 M2</t>
  </si>
  <si>
    <t>2883 M2</t>
  </si>
  <si>
    <t>1291,51 M2</t>
  </si>
  <si>
    <t>Perumahan Griya Lubes Asri 1</t>
  </si>
  <si>
    <t>Jl. ABRI Manunggal Serasan Desa Lubuk Amplas</t>
  </si>
  <si>
    <t>702 M2</t>
  </si>
  <si>
    <t>175 M2</t>
  </si>
  <si>
    <t>139 M2</t>
  </si>
  <si>
    <t>Perumahan Griya Lubes Asri 2</t>
  </si>
  <si>
    <t>Sarana Peribadatan</t>
  </si>
  <si>
    <t>280 M2</t>
  </si>
  <si>
    <t>1798 M2</t>
  </si>
  <si>
    <t>445 M2</t>
  </si>
  <si>
    <t>Perumahan Griya Lestari</t>
  </si>
  <si>
    <t>Jl. Petrosia Pelitasari Kel. Pasar I</t>
  </si>
  <si>
    <t>500 M2</t>
  </si>
  <si>
    <t>189 M2</t>
  </si>
  <si>
    <t>722 M2</t>
  </si>
  <si>
    <t>1200 M2</t>
  </si>
  <si>
    <t>Perumahan Bumi Serasan Damai</t>
  </si>
  <si>
    <t>Jl. Mayor Ruslan Kel. Air Lintang</t>
  </si>
  <si>
    <t>236 M2</t>
  </si>
  <si>
    <t>Perumahan Rene Residence 1 &amp; 2</t>
  </si>
  <si>
    <t>Jl. Seroja BTN Air Paku Desa Keban Agung</t>
  </si>
  <si>
    <t>1.582 M2</t>
  </si>
  <si>
    <t>Taman &amp; Mushola</t>
  </si>
  <si>
    <t>3.542 M2</t>
  </si>
  <si>
    <t>Perumahan Villa Bougenville Asri</t>
  </si>
  <si>
    <t>Jl. Prasetya Rumah Tumbuh Kel. Muara Enim</t>
  </si>
  <si>
    <t>Taman</t>
  </si>
  <si>
    <t>150 M²</t>
  </si>
  <si>
    <t>Jalan Utama</t>
  </si>
  <si>
    <t>Perumahan Villa Jasmine Asri</t>
  </si>
  <si>
    <t xml:space="preserve">3.322,5 m2 </t>
  </si>
  <si>
    <t>1 Unit</t>
  </si>
  <si>
    <t>Perumahan  Rene Residence 2</t>
  </si>
  <si>
    <t>Jl. Griya Lubes Asri Blok C Nomor 5 Lubuk Ampelas Kec. Muara Enim</t>
  </si>
  <si>
    <t>850 M2</t>
  </si>
  <si>
    <t>85 M2</t>
  </si>
  <si>
    <t>Drainase</t>
  </si>
  <si>
    <t>PT. Sriwijaya Indah Lestari</t>
  </si>
  <si>
    <t>Belum diserahkan</t>
  </si>
  <si>
    <t>Perumahan Devros Residence</t>
  </si>
  <si>
    <t>Jl Ataran Air Kiyah Kecil Tanjung</t>
  </si>
  <si>
    <t>PT. Devros Pratama</t>
  </si>
  <si>
    <t>PT. Rapaland Tahap 1</t>
  </si>
  <si>
    <t>Jalan Row 6</t>
  </si>
  <si>
    <t>Jalan Row 8</t>
  </si>
  <si>
    <t>RTH &amp; Taman</t>
  </si>
  <si>
    <t>288 m2</t>
  </si>
  <si>
    <t>Jalan Row 7</t>
  </si>
  <si>
    <t>Lapangan Serbaguna</t>
  </si>
  <si>
    <t>850 m2</t>
  </si>
  <si>
    <t>Kolam Retensi</t>
  </si>
  <si>
    <t>790 m2</t>
  </si>
  <si>
    <t xml:space="preserve">Jalan </t>
  </si>
  <si>
    <t>PJU</t>
  </si>
  <si>
    <t>12 Titik</t>
  </si>
  <si>
    <t>Perumahan Permata Biru Residence</t>
  </si>
  <si>
    <t>Jl. HTI. Desa Lubuk Empelas Kec. Muara Enim</t>
  </si>
  <si>
    <t>CV. Musi Darma Karya</t>
  </si>
  <si>
    <t>CV. Astrindo Perkasa</t>
  </si>
  <si>
    <t>Perumahan Serasan Satu Pintu Residence</t>
  </si>
  <si>
    <t>PT. Satu Cita Mulia</t>
  </si>
  <si>
    <t>Perumahan Pandawa Mulia Residence</t>
  </si>
  <si>
    <t>Perumahan Mawar Residence</t>
  </si>
  <si>
    <t>PT. Triyasa Ageng Sangkara</t>
  </si>
  <si>
    <t>164,9 M2</t>
  </si>
  <si>
    <t>10 Titik</t>
  </si>
  <si>
    <t>Perumahan Griya Permata Indah</t>
  </si>
  <si>
    <t xml:space="preserve">Jalan Lingkungan </t>
  </si>
  <si>
    <t>402 M</t>
  </si>
  <si>
    <t>11 Titik</t>
  </si>
  <si>
    <t>Perumahan Mercy</t>
  </si>
  <si>
    <t>Jl. HTI Dusun IV Desa Muara Lawai Kec. Muara Enim</t>
  </si>
  <si>
    <t>108 M2</t>
  </si>
  <si>
    <t>124 M2</t>
  </si>
  <si>
    <t>788 M2</t>
  </si>
  <si>
    <t>Jalan 1</t>
  </si>
  <si>
    <t>473 M2</t>
  </si>
  <si>
    <t>Jalan 2</t>
  </si>
  <si>
    <t>305 M2</t>
  </si>
  <si>
    <t>Jalan 3</t>
  </si>
  <si>
    <t>338 M2</t>
  </si>
  <si>
    <t>Jalan 4</t>
  </si>
  <si>
    <t>988 M2</t>
  </si>
  <si>
    <t>Jalan 5</t>
  </si>
  <si>
    <t>247 M2</t>
  </si>
  <si>
    <t>Perumahan Palm Hills</t>
  </si>
  <si>
    <t>53 M</t>
  </si>
  <si>
    <t>80 M</t>
  </si>
  <si>
    <t>4 Titik</t>
  </si>
  <si>
    <t>Perumahan Bukit Enim Permai</t>
  </si>
  <si>
    <t>PT. Darul Salam Rizki</t>
  </si>
  <si>
    <t>2.728 M2</t>
  </si>
  <si>
    <t>96 M2</t>
  </si>
  <si>
    <t>165 M2</t>
  </si>
  <si>
    <t>2.284 M2</t>
  </si>
  <si>
    <t>Jaringan Air bersih</t>
  </si>
  <si>
    <t>570 M2</t>
  </si>
  <si>
    <t>PT. Revari Putra Pratama</t>
  </si>
  <si>
    <t>Perumahan Pelita Sari Residence</t>
  </si>
  <si>
    <t>PT. Rakha Sejahtera Abadi</t>
  </si>
  <si>
    <t>3800 M2</t>
  </si>
  <si>
    <t>Musholla</t>
  </si>
  <si>
    <t>Sarana Ibadah</t>
  </si>
  <si>
    <t>Desa Muara Harapan Kecamatan Muara Enim</t>
  </si>
  <si>
    <t>PT. Prima Dwi Mitra</t>
  </si>
  <si>
    <t>PT. Sumatera Artha Propertindo</t>
  </si>
  <si>
    <t>Jl. Pangeran Mastanum Kel. Gelumbang Kec. Gelumbang</t>
  </si>
  <si>
    <t>PT. Anisa Cahaya Agung</t>
  </si>
  <si>
    <t>Perumahan Griya Insan Kamil</t>
  </si>
  <si>
    <t>Jl. Pematang Sayap II Kel. Muara Enim Kec. Muara Enim</t>
  </si>
  <si>
    <t>PT. Hutama Andalan Indonesia</t>
  </si>
  <si>
    <t>Jalan dan Saluran</t>
  </si>
  <si>
    <t>Saluran Pembuangan</t>
  </si>
  <si>
    <t>400 M2</t>
  </si>
  <si>
    <t>Bukit Enim Lestari</t>
  </si>
  <si>
    <t>Jl. Kopral Sape'i No. 10, Pelita Sari, Pasar 1, Muara Enim</t>
  </si>
  <si>
    <t>PT. Bukit Enim Indah</t>
  </si>
  <si>
    <t>2284 M²</t>
  </si>
  <si>
    <t>165 M²</t>
  </si>
  <si>
    <t>2728 M²</t>
  </si>
  <si>
    <t>96 M²</t>
  </si>
  <si>
    <t xml:space="preserve">Jl. HTI (Depan Lapas) </t>
  </si>
  <si>
    <t>PT. Aldiva Mandiri Perkasa</t>
  </si>
  <si>
    <t>Row 6</t>
  </si>
  <si>
    <r>
      <rPr>
        <sz val="10"/>
        <color indexed="8"/>
        <rFont val="Calibri"/>
        <family val="2"/>
      </rPr>
      <t>1.080 M</t>
    </r>
    <r>
      <rPr>
        <vertAlign val="superscript"/>
        <sz val="10"/>
        <color indexed="8"/>
        <rFont val="Calibri"/>
        <family val="2"/>
      </rPr>
      <t>2</t>
    </r>
  </si>
  <si>
    <t>Row 7</t>
  </si>
  <si>
    <r>
      <rPr>
        <sz val="10"/>
        <color indexed="8"/>
        <rFont val="Calibri"/>
        <family val="2"/>
      </rPr>
      <t>660 M</t>
    </r>
    <r>
      <rPr>
        <vertAlign val="superscript"/>
        <sz val="10"/>
        <color indexed="8"/>
        <rFont val="Calibri"/>
        <family val="2"/>
      </rPr>
      <t>2</t>
    </r>
  </si>
  <si>
    <t>Row 8</t>
  </si>
  <si>
    <r>
      <rPr>
        <sz val="10"/>
        <color indexed="8"/>
        <rFont val="Calibri"/>
        <family val="2"/>
      </rPr>
      <t>694 M</t>
    </r>
    <r>
      <rPr>
        <vertAlign val="superscript"/>
        <sz val="10"/>
        <color indexed="8"/>
        <rFont val="Calibri"/>
        <family val="2"/>
      </rPr>
      <t>2</t>
    </r>
  </si>
  <si>
    <r>
      <rPr>
        <sz val="10"/>
        <color indexed="8"/>
        <rFont val="Calibri"/>
        <family val="2"/>
      </rPr>
      <t xml:space="preserve"> 611 M</t>
    </r>
    <r>
      <rPr>
        <vertAlign val="superscript"/>
        <sz val="10"/>
        <color indexed="8"/>
        <rFont val="Calibri"/>
        <family val="2"/>
      </rPr>
      <t>2</t>
    </r>
  </si>
  <si>
    <t>Fasum RTH</t>
  </si>
  <si>
    <r>
      <rPr>
        <sz val="10"/>
        <color indexed="8"/>
        <rFont val="Calibri"/>
        <family val="2"/>
      </rPr>
      <t>849 M</t>
    </r>
    <r>
      <rPr>
        <vertAlign val="superscript"/>
        <sz val="10"/>
        <color indexed="8"/>
        <rFont val="Calibri"/>
        <family val="2"/>
      </rPr>
      <t>2</t>
    </r>
  </si>
  <si>
    <t>324 M2</t>
  </si>
  <si>
    <t>333 M2</t>
  </si>
  <si>
    <t>8 Titik</t>
  </si>
  <si>
    <t>Jl. Mangga Desa Lingga Tanjung Enim</t>
  </si>
  <si>
    <t>319,4 M</t>
  </si>
  <si>
    <t>465 M</t>
  </si>
  <si>
    <t>3 Titik</t>
  </si>
  <si>
    <t>Jl. Mayir Abdul Hadi Dusun IV Desa Keban Agung</t>
  </si>
  <si>
    <t>490 M2</t>
  </si>
  <si>
    <t>408 M2</t>
  </si>
  <si>
    <t>Jalan HTI Desa Muara Lawai</t>
  </si>
  <si>
    <r>
      <rPr>
        <i/>
        <vertAlign val="superscript"/>
        <sz val="10"/>
        <color theme="0"/>
        <rFont val="Calibri"/>
        <family val="2"/>
        <scheme val="minor"/>
      </rPr>
      <t>1</t>
    </r>
    <r>
      <rPr>
        <i/>
        <sz val="10"/>
        <color theme="0"/>
        <rFont val="Calibri"/>
        <family val="2"/>
        <scheme val="minor"/>
      </rPr>
      <t>Diisi No. Urut</t>
    </r>
  </si>
  <si>
    <r>
      <rPr>
        <i/>
        <vertAlign val="superscript"/>
        <sz val="10"/>
        <color theme="0"/>
        <rFont val="Calibri"/>
        <family val="2"/>
        <scheme val="minor"/>
      </rPr>
      <t>2</t>
    </r>
    <r>
      <rPr>
        <i/>
        <sz val="10"/>
        <color theme="0"/>
        <rFont val="Calibri"/>
        <family val="2"/>
        <scheme val="minor"/>
      </rPr>
      <t>Diisi data seluruh perumahan formal yang ada di wilayah Pemda</t>
    </r>
  </si>
  <si>
    <r>
      <rPr>
        <i/>
        <vertAlign val="superscript"/>
        <sz val="10"/>
        <color theme="0"/>
        <rFont val="Calibri"/>
        <family val="2"/>
        <scheme val="minor"/>
      </rPr>
      <t>3</t>
    </r>
    <r>
      <rPr>
        <i/>
        <sz val="10"/>
        <color theme="0"/>
        <rFont val="Calibri"/>
        <family val="2"/>
        <scheme val="minor"/>
      </rPr>
      <t>Diisi alamat perumahan formal terkait</t>
    </r>
  </si>
  <si>
    <r>
      <rPr>
        <i/>
        <vertAlign val="superscript"/>
        <sz val="10"/>
        <color theme="0"/>
        <rFont val="Calibri"/>
        <family val="2"/>
        <scheme val="minor"/>
      </rPr>
      <t>4</t>
    </r>
    <r>
      <rPr>
        <i/>
        <sz val="10"/>
        <color theme="0"/>
        <rFont val="Calibri"/>
        <family val="2"/>
        <scheme val="minor"/>
      </rPr>
      <t>Diisi nama pengembang perumahan formal terkait</t>
    </r>
  </si>
  <si>
    <r>
      <rPr>
        <i/>
        <vertAlign val="superscript"/>
        <sz val="10"/>
        <color theme="0"/>
        <rFont val="Calibri"/>
        <family val="2"/>
        <scheme val="minor"/>
      </rPr>
      <t>5</t>
    </r>
    <r>
      <rPr>
        <i/>
        <sz val="10"/>
        <color theme="0"/>
        <rFont val="Calibri"/>
        <family val="2"/>
        <scheme val="minor"/>
      </rPr>
      <t>Diisi (Aktif / Tidak Aktif) terkait status pengembangan perumahan formal dan pengembang terkait</t>
    </r>
  </si>
  <si>
    <r>
      <rPr>
        <i/>
        <vertAlign val="superscript"/>
        <sz val="10"/>
        <color theme="0"/>
        <rFont val="Calibri"/>
        <family val="2"/>
        <scheme val="minor"/>
      </rPr>
      <t>6</t>
    </r>
    <r>
      <rPr>
        <i/>
        <sz val="10"/>
        <color theme="0"/>
        <rFont val="Calibri"/>
        <family val="2"/>
        <scheme val="minor"/>
      </rPr>
      <t>Diisi jenis PSU yang ada di perumahan formal terkait</t>
    </r>
  </si>
  <si>
    <r>
      <rPr>
        <i/>
        <vertAlign val="superscript"/>
        <sz val="10"/>
        <color theme="0"/>
        <rFont val="Calibri"/>
        <family val="2"/>
        <scheme val="minor"/>
      </rPr>
      <t>7</t>
    </r>
    <r>
      <rPr>
        <i/>
        <sz val="10"/>
        <color theme="0"/>
        <rFont val="Calibri"/>
        <family val="2"/>
        <scheme val="minor"/>
      </rPr>
      <t>Diisi ukuran PSU dimaksud</t>
    </r>
  </si>
  <si>
    <r>
      <rPr>
        <i/>
        <vertAlign val="superscript"/>
        <sz val="10"/>
        <color theme="0"/>
        <rFont val="Calibri"/>
        <family val="2"/>
        <scheme val="minor"/>
      </rPr>
      <t>8</t>
    </r>
    <r>
      <rPr>
        <i/>
        <sz val="10"/>
        <color theme="0"/>
        <rFont val="Calibri"/>
        <family val="2"/>
        <scheme val="minor"/>
      </rPr>
      <t>Diisi jumlah PSU dimaksud</t>
    </r>
  </si>
  <si>
    <r>
      <rPr>
        <i/>
        <vertAlign val="superscript"/>
        <sz val="10"/>
        <color theme="0"/>
        <rFont val="Calibri"/>
        <family val="2"/>
        <scheme val="minor"/>
      </rPr>
      <t>9</t>
    </r>
    <r>
      <rPr>
        <i/>
        <sz val="10"/>
        <color theme="0"/>
        <rFont val="Calibri"/>
        <family val="2"/>
        <scheme val="minor"/>
      </rPr>
      <t>Diisi estimasi nilai PSU dimaksud</t>
    </r>
  </si>
  <si>
    <r>
      <rPr>
        <i/>
        <vertAlign val="superscript"/>
        <sz val="10"/>
        <color theme="0"/>
        <rFont val="Calibri"/>
        <family val="2"/>
        <scheme val="minor"/>
      </rPr>
      <t>10</t>
    </r>
    <r>
      <rPr>
        <i/>
        <sz val="10"/>
        <color theme="0"/>
        <rFont val="Calibri"/>
        <family val="2"/>
        <scheme val="minor"/>
      </rPr>
      <t>Diisi (Sudah Diserahkan / Dalam Proses Penyerahan / Belum Diserahkan) terkait status penyerahan PSU dimaksud</t>
    </r>
  </si>
  <si>
    <r>
      <rPr>
        <i/>
        <vertAlign val="superscript"/>
        <sz val="10"/>
        <color theme="0"/>
        <rFont val="Calibri"/>
        <family val="2"/>
        <scheme val="minor"/>
      </rPr>
      <t>11</t>
    </r>
    <r>
      <rPr>
        <i/>
        <sz val="10"/>
        <color theme="0"/>
        <rFont val="Calibri"/>
        <family val="2"/>
        <scheme val="minor"/>
      </rPr>
      <t>Diisi keterangan terkait status penyerahan PSU dimaksud (Dapat berupa progress / kendala / data BAST, dsb)</t>
    </r>
  </si>
  <si>
    <t>PT. Tiga Putri Mitra Sejahtera</t>
  </si>
  <si>
    <t>PT. Kensi Utama</t>
  </si>
  <si>
    <t xml:space="preserve">PT. Rapaland </t>
  </si>
  <si>
    <t>1.714 M2</t>
  </si>
  <si>
    <t>5.703 M2</t>
  </si>
  <si>
    <t>4.814 m2</t>
  </si>
  <si>
    <t>8.696 M2</t>
  </si>
  <si>
    <t>2.700 M2</t>
  </si>
  <si>
    <t>5.348 M2</t>
  </si>
  <si>
    <t>369,7 M</t>
  </si>
  <si>
    <t>1500 M2</t>
  </si>
  <si>
    <t>1.377 M2</t>
  </si>
  <si>
    <t>1.190 M2</t>
  </si>
  <si>
    <t>7.168 M2</t>
  </si>
  <si>
    <r>
      <t>2.920 M</t>
    </r>
    <r>
      <rPr>
        <vertAlign val="superscript"/>
        <sz val="10"/>
        <color indexed="8"/>
        <rFont val="Calibri"/>
        <family val="2"/>
      </rPr>
      <t>2</t>
    </r>
  </si>
  <si>
    <t>1.015 M2</t>
  </si>
  <si>
    <t>2037 M2</t>
  </si>
  <si>
    <t>Jumlah Perumahan</t>
  </si>
  <si>
    <t>Nama Pengembang</t>
  </si>
  <si>
    <t>No</t>
  </si>
  <si>
    <t xml:space="preserve">Total </t>
  </si>
  <si>
    <t>Total</t>
  </si>
  <si>
    <t>A</t>
  </si>
  <si>
    <t>B</t>
  </si>
  <si>
    <t>YANG SUDAH MENYERAHKAN PSU</t>
  </si>
  <si>
    <t>JUMLAH PERUMAHAN FORMAL</t>
  </si>
  <si>
    <t>serta Pertanahan Kabupaten Mura Enim</t>
  </si>
  <si>
    <t>serta Pertanahan Kabupaten Muara Enim</t>
  </si>
  <si>
    <t>Perda Kab. Muara Enim No. 3 Tahun 2024 Tentang Penyerahan Prasaran, Sarana dan Utilitas Umum Perumahan</t>
  </si>
  <si>
    <t>Perumahan Rapen Green City Tahap 1</t>
  </si>
  <si>
    <t>Perumahan Rapen Green City Tahap 3</t>
  </si>
  <si>
    <t>Perumahan Rapen Green City Tahap 2</t>
  </si>
  <si>
    <t>Kolam retensi</t>
  </si>
  <si>
    <t>Perumahan Griya Revari Indah</t>
  </si>
  <si>
    <t>Jl. HTI Desa Muara Lawai Kec. Muara Enim</t>
  </si>
  <si>
    <t>PT. Fazza Buana Indah</t>
  </si>
  <si>
    <t xml:space="preserve">Sarana Ibadah </t>
  </si>
  <si>
    <t>292,5 M2</t>
  </si>
  <si>
    <t>161 M2</t>
  </si>
  <si>
    <t>13110 M2</t>
  </si>
  <si>
    <t xml:space="preserve">Drainase </t>
  </si>
  <si>
    <t>1659,25 M2</t>
  </si>
  <si>
    <t xml:space="preserve"> 5244 M</t>
  </si>
  <si>
    <t>Perumahan Tawalib Regency</t>
  </si>
  <si>
    <t>Jl. Tawalib Kel. Air Lintang Kec. Muara Enim</t>
  </si>
  <si>
    <t>144 M2</t>
  </si>
  <si>
    <t>300 M2</t>
  </si>
  <si>
    <t xml:space="preserve"> 730 M</t>
  </si>
  <si>
    <t>2372,5 M2</t>
  </si>
  <si>
    <t>Sarana Olahraga</t>
  </si>
  <si>
    <t>308 M2</t>
  </si>
  <si>
    <t>487,625 M2</t>
  </si>
  <si>
    <t>Perumahan Taman Permata</t>
  </si>
  <si>
    <t>Jl. Lintas Palembang-Muara Enim Desa Kepur Kec. Muara Enim</t>
  </si>
  <si>
    <t>1117,5 M2</t>
  </si>
  <si>
    <t xml:space="preserve"> 170,8 M</t>
  </si>
  <si>
    <t>Perumahan Griya Muara Enim Permai</t>
  </si>
  <si>
    <t>Jl. Mayor Tjik Agus Kiemas Dusun V Desa Muara Lawai</t>
  </si>
  <si>
    <t>Perumahan Graha Bumi Enim</t>
  </si>
  <si>
    <t>Tidak Aktif</t>
  </si>
  <si>
    <t>Jalan Mayor Tjik Agus Kiemas Desa Muara Lawai</t>
  </si>
  <si>
    <t>PT. Cipta Karya Niaga</t>
  </si>
  <si>
    <t>Plt. Kepala Dinas Perumahan Rakyat dan Kawasan Pemukiman</t>
  </si>
  <si>
    <t>TOTAL</t>
  </si>
  <si>
    <t>Perumahan Griya Enim Indah Prima</t>
  </si>
  <si>
    <t>Perumahan Afifah Residence Gelumbang</t>
  </si>
  <si>
    <t>Depan GOR Barak Air Paku Tanjung Enim Kec. Lawang Kidul</t>
  </si>
  <si>
    <t>Jl. Raya Batu Raja RT. 002 RW. 009 Tanjung Buhuk Kel. Tanjung Enim Kec. Lawang Kidul</t>
  </si>
  <si>
    <t>Jl. Ade Irma Suryani RT. 004 RW. 010 Rumah Tumbuh Ujung Kel. Muara
Enim</t>
  </si>
  <si>
    <t>Jl. Simpang Mawar RT. 04 RW. 10 Kec. Lawang Kidul</t>
  </si>
  <si>
    <t>Jl. Buluran Indah RT/RW. 002/007 Kel. Tanjung Enim Selatan Kec. Lawang Kidul</t>
  </si>
  <si>
    <t>Jl. Pesirah RT/RW. 06/03 Kel. Pasar I Kec. Muara Enim</t>
  </si>
  <si>
    <t>Jl. Bara Lestari Dusun II RT. 039 Desa Keban Agung</t>
  </si>
  <si>
    <t>Jl. Mayor Ruslan RT. 02 RW. 04 Kel. Air Lintang</t>
  </si>
  <si>
    <t>Jl. Pandawa Lima RT. 03 RW. 02 Kel. Air Lintang</t>
  </si>
  <si>
    <t>Jl. Angkatan 66 RT. 03 RW. 03 Kel. Air Lintang Kec.
Muara Enim</t>
  </si>
  <si>
    <t xml:space="preserve">Perumahan Sumberthirta Bhumipermai </t>
  </si>
  <si>
    <t>PT. Lestari Berkah Abadi</t>
  </si>
  <si>
    <t>Jl. Puncak I, Kel. Air Lintang</t>
  </si>
  <si>
    <t>Perumahan Graha Bumi Serasan</t>
  </si>
  <si>
    <t xml:space="preserve">Perumahan Griya Icoazka </t>
  </si>
  <si>
    <t>Perumahan Villa Garden Garlic</t>
  </si>
  <si>
    <t>Jl. Rona Sitohang VII, Kel. Air Lintang</t>
  </si>
  <si>
    <t>Perumahan Rapen Green City Tahap 4</t>
  </si>
  <si>
    <t>Perumahan Ory Diva Residence</t>
  </si>
  <si>
    <t>Perumahan Griya Enim Midangan Asri</t>
  </si>
  <si>
    <t>DATA PERUMAHAN FORMAL BESERTA PSU YANG ADA</t>
  </si>
  <si>
    <r>
      <rPr>
        <b/>
        <sz val="11"/>
        <color theme="1"/>
        <rFont val="Calibri"/>
        <family val="2"/>
        <scheme val="minor"/>
      </rPr>
      <t>NO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</si>
  <si>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b/>
        <sz val="11"/>
        <color theme="1"/>
        <rFont val="Calibri"/>
        <family val="2"/>
        <scheme val="minor"/>
      </rPr>
      <t>NAMA PERUMAHAN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</si>
  <si>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  <scheme val="minor"/>
      </rPr>
      <t>LOKASI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</si>
  <si>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rPr>
        <b/>
        <sz val="11"/>
        <color theme="1"/>
        <rFont val="Calibri"/>
        <family val="2"/>
        <scheme val="minor"/>
      </rPr>
      <t>PENGEMBANG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</si>
  <si>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rPr>
        <b/>
        <sz val="11"/>
        <color theme="1"/>
        <rFont val="Calibri"/>
        <family val="2"/>
        <scheme val="minor"/>
      </rPr>
      <t>STATUS</t>
    </r>
    <r>
      <rPr>
        <b/>
        <vertAlign val="superscript"/>
        <sz val="11"/>
        <color theme="1"/>
        <rFont val="Calibri"/>
        <family val="2"/>
        <scheme val="minor"/>
      </rPr>
      <t>5</t>
    </r>
  </si>
  <si>
    <t>Luas PSU yang Sudah Diserahkan</t>
  </si>
  <si>
    <t>Luas PSU yang Belum Diserahkan</t>
  </si>
  <si>
    <t>Jumlah PSU yang Sudah Diserahkan</t>
  </si>
  <si>
    <r>
      <rPr>
        <b/>
        <sz val="11"/>
        <color theme="1"/>
        <rFont val="Calibri"/>
        <family val="2"/>
        <scheme val="minor"/>
      </rPr>
      <t>JENIS</t>
    </r>
    <r>
      <rPr>
        <b/>
        <vertAlign val="superscript"/>
        <sz val="11"/>
        <color theme="1"/>
        <rFont val="Calibri"/>
        <family val="2"/>
        <scheme val="minor"/>
      </rPr>
      <t>6</t>
    </r>
  </si>
  <si>
    <r>
      <rPr>
        <b/>
        <sz val="11"/>
        <color theme="1"/>
        <rFont val="Calibri"/>
        <family val="2"/>
        <scheme val="minor"/>
      </rPr>
      <t>UKURAN</t>
    </r>
    <r>
      <rPr>
        <b/>
        <vertAlign val="superscript"/>
        <sz val="11"/>
        <color theme="1"/>
        <rFont val="Calibri"/>
        <family val="2"/>
        <scheme val="minor"/>
      </rPr>
      <t>7</t>
    </r>
  </si>
  <si>
    <r>
      <rPr>
        <b/>
        <sz val="11"/>
        <color theme="1"/>
        <rFont val="Calibri"/>
        <family val="2"/>
        <scheme val="minor"/>
      </rPr>
      <t>JUMLAH</t>
    </r>
    <r>
      <rPr>
        <b/>
        <vertAlign val="superscript"/>
        <sz val="11"/>
        <color theme="1"/>
        <rFont val="Calibri"/>
        <family val="2"/>
        <scheme val="minor"/>
      </rPr>
      <t>8</t>
    </r>
  </si>
  <si>
    <r>
      <rPr>
        <b/>
        <sz val="11"/>
        <color theme="1"/>
        <rFont val="Calibri"/>
        <family val="2"/>
        <scheme val="minor"/>
      </rPr>
      <t>NILAI (Rp)</t>
    </r>
    <r>
      <rPr>
        <b/>
        <vertAlign val="superscript"/>
        <sz val="11"/>
        <color theme="1"/>
        <rFont val="Calibri"/>
        <family val="2"/>
        <scheme val="minor"/>
      </rPr>
      <t>9</t>
    </r>
  </si>
  <si>
    <r>
      <rPr>
        <b/>
        <sz val="11"/>
        <color theme="1"/>
        <rFont val="Calibri"/>
        <family val="2"/>
        <scheme val="minor"/>
      </rPr>
      <t>STATUS PENYERAHAN</t>
    </r>
    <r>
      <rPr>
        <b/>
        <vertAlign val="superscript"/>
        <sz val="11"/>
        <color theme="1"/>
        <rFont val="Calibri"/>
        <family val="2"/>
        <scheme val="minor"/>
      </rPr>
      <t>10</t>
    </r>
  </si>
  <si>
    <r>
      <rPr>
        <b/>
        <sz val="11"/>
        <color theme="1"/>
        <rFont val="Calibri"/>
        <family val="2"/>
        <scheme val="minor"/>
      </rPr>
      <t>KETERANGAN</t>
    </r>
    <r>
      <rPr>
        <b/>
        <vertAlign val="superscript"/>
        <sz val="11"/>
        <color theme="1"/>
        <rFont val="Calibri"/>
        <family val="2"/>
        <scheme val="minor"/>
      </rPr>
      <t>11</t>
    </r>
  </si>
  <si>
    <t>Sudah diserahkan</t>
  </si>
  <si>
    <t>Tercatat Sebagai Aset Daerah</t>
  </si>
  <si>
    <t>485 m</t>
  </si>
  <si>
    <t>Dalam Proses serah terima</t>
  </si>
  <si>
    <t xml:space="preserve"> </t>
  </si>
  <si>
    <t>765 m2</t>
  </si>
  <si>
    <t>3500 m2</t>
  </si>
  <si>
    <t>5250 m2</t>
  </si>
  <si>
    <t>2752 m2</t>
  </si>
  <si>
    <t>225 m2</t>
  </si>
  <si>
    <t>900 m2</t>
  </si>
  <si>
    <t>5.735 m2</t>
  </si>
  <si>
    <t>515 m2</t>
  </si>
  <si>
    <t>2.910 m2</t>
  </si>
  <si>
    <t>2720 m2</t>
  </si>
  <si>
    <t>400 m2</t>
  </si>
  <si>
    <t>1200 m2</t>
  </si>
  <si>
    <t>(dto)</t>
  </si>
  <si>
    <t>Jalan HTI, Desa Muara Lawai</t>
  </si>
  <si>
    <t>Perumahan Al-Musyarofah</t>
  </si>
  <si>
    <t xml:space="preserve">Perumahan Pesona Keban Agung </t>
  </si>
  <si>
    <t>Perumahan Tanjung Enim Greenland</t>
  </si>
  <si>
    <t>Perumahan Griya Cipta Damai</t>
  </si>
  <si>
    <t>Jalan M. Amin RT. 004  RW. 001 Kel. Gelumbang Kec. Gelumbang</t>
  </si>
  <si>
    <t>Keputusan Bupati Muara Enim Nomor 589 / KPTS/DISPERKIMTAN/2025 tentang Tim Verifikasi Penyerahan Prasarana, Sarana dan Utilitas Perumahan dan Permukiman di Kabupaten Muara Enim</t>
  </si>
  <si>
    <t>Ronna Sitohang Developer</t>
  </si>
  <si>
    <t>Ir. FEBRIANSYAH PUTRA, ST, MT</t>
  </si>
  <si>
    <t>NIP. 19820203 200803 1 002</t>
  </si>
  <si>
    <t>Muara Enim,  31 Maret 2026</t>
  </si>
  <si>
    <t>11365 M2</t>
  </si>
  <si>
    <t>2275 M2</t>
  </si>
  <si>
    <t>7055,75 M2</t>
  </si>
  <si>
    <t>1011 M2</t>
  </si>
  <si>
    <t>600 M2</t>
  </si>
  <si>
    <t>720 M2</t>
  </si>
  <si>
    <t>418 M2</t>
  </si>
  <si>
    <t>5179,9 M2</t>
  </si>
  <si>
    <t>510,3 M2</t>
  </si>
  <si>
    <t>304 M2</t>
  </si>
  <si>
    <t>682 M2</t>
  </si>
  <si>
    <t>1879,2 M2</t>
  </si>
  <si>
    <t>386,32 M2</t>
  </si>
  <si>
    <t>896 M2</t>
  </si>
  <si>
    <t>147 M2</t>
  </si>
  <si>
    <t>458 M2</t>
  </si>
  <si>
    <t>133 M2</t>
  </si>
  <si>
    <t>44 M2</t>
  </si>
  <si>
    <t>804,05 M2</t>
  </si>
  <si>
    <t>192,3 M2</t>
  </si>
  <si>
    <t>2335,76 M2</t>
  </si>
  <si>
    <t>498,12 M2</t>
  </si>
  <si>
    <t>90 M2</t>
  </si>
  <si>
    <t>285 M2</t>
  </si>
  <si>
    <t>1067 M2</t>
  </si>
  <si>
    <t>(Data Per 31 Maret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</si>
</sst>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.00_);_(* \(#,##0.00\);_(* &quot;-&quot;??_);_(@_)"/>
    <numFmt numFmtId="165" formatCode="_-* #,##0.00_-;\-* #,##0.00_-;_-* &quot;-&quot;_-;_-@_-"/>
    <numFmt numFmtId="166" formatCode="#,##0.0"/>
    <numFmt numFmtId="167" formatCode="#,##0.00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0"/>
      <color indexed="8"/>
      <name val="Calibri"/>
      <family val="2"/>
    </font>
    <font>
      <i/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5" fillId="3" borderId="0" xfId="0" applyFont="1" applyFill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3" borderId="0" xfId="0" applyFont="1" applyFill="1"/>
    <xf numFmtId="0" fontId="14" fillId="3" borderId="0" xfId="0" applyFont="1" applyFill="1"/>
    <xf numFmtId="0" fontId="14" fillId="0" borderId="0" xfId="0" applyFont="1"/>
    <xf numFmtId="0" fontId="13" fillId="3" borderId="0" xfId="0" applyFont="1" applyFill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0" fillId="3" borderId="5" xfId="0" applyFill="1" applyBorder="1"/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/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3" fontId="0" fillId="3" borderId="0" xfId="0" applyNumberFormat="1" applyFill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0" fillId="3" borderId="0" xfId="0" applyNumberFormat="1" applyFill="1"/>
    <xf numFmtId="4" fontId="0" fillId="0" borderId="0" xfId="0" applyNumberFormat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3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2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21" fillId="3" borderId="0" xfId="0" applyNumberFormat="1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3" fontId="27" fillId="3" borderId="0" xfId="0" applyNumberFormat="1" applyFont="1" applyFill="1" applyAlignment="1">
      <alignment horizontal="center"/>
    </xf>
    <xf numFmtId="0" fontId="28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" fontId="27" fillId="0" borderId="0" xfId="0" applyNumberFormat="1" applyFont="1" applyAlignment="1">
      <alignment horizontal="center" vertical="center"/>
    </xf>
    <xf numFmtId="3" fontId="29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3" fontId="0" fillId="3" borderId="1" xfId="0" applyNumberForma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4" fontId="0" fillId="3" borderId="1" xfId="0" applyNumberForma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23" fillId="3" borderId="0" xfId="2" applyNumberFormat="1" applyFont="1" applyFill="1" applyAlignment="1">
      <alignment horizontal="center" vertical="center"/>
    </xf>
    <xf numFmtId="0" fontId="8" fillId="3" borderId="1" xfId="0" applyFont="1" applyFill="1" applyBorder="1"/>
    <xf numFmtId="0" fontId="8" fillId="0" borderId="1" xfId="0" applyFont="1" applyBorder="1"/>
    <xf numFmtId="4" fontId="8" fillId="3" borderId="1" xfId="2" applyNumberFormat="1" applyFont="1" applyFill="1" applyBorder="1" applyAlignment="1">
      <alignment horizontal="center" vertical="center"/>
    </xf>
    <xf numFmtId="4" fontId="24" fillId="3" borderId="1" xfId="2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3" fontId="21" fillId="3" borderId="0" xfId="0" applyNumberFormat="1" applyFont="1" applyFill="1"/>
    <xf numFmtId="3" fontId="2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</cellXfs>
  <cellStyles count="3">
    <cellStyle name="Comma [0] 2" xfId="2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topLeftCell="A4" zoomScaleNormal="90" workbookViewId="0">
      <selection activeCell="B12" sqref="B12"/>
    </sheetView>
  </sheetViews>
  <sheetFormatPr defaultColWidth="9.140625" defaultRowHeight="15"/>
  <cols>
    <col min="1" max="1" width="38.28515625" style="3" customWidth="1"/>
    <col min="2" max="2" width="40.85546875" style="3" customWidth="1"/>
    <col min="3" max="3" width="37.7109375" style="3" customWidth="1"/>
    <col min="4" max="4" width="35.7109375" style="3" customWidth="1"/>
    <col min="5" max="8" width="28.7109375" style="3" customWidth="1"/>
    <col min="9" max="12" width="10.7109375" style="3" customWidth="1"/>
    <col min="13" max="14" width="8.7109375" style="3" customWidth="1"/>
    <col min="15" max="17" width="10.7109375" style="3" customWidth="1"/>
    <col min="18" max="16384" width="9.140625" style="3"/>
  </cols>
  <sheetData>
    <row r="1" spans="1:13" ht="3.75" customHeight="1">
      <c r="A1" s="4"/>
      <c r="B1" s="4"/>
      <c r="C1" s="4"/>
      <c r="D1" s="4"/>
      <c r="E1" s="4"/>
      <c r="F1" s="4"/>
      <c r="G1" s="4"/>
      <c r="H1" s="4"/>
      <c r="I1" s="4"/>
      <c r="J1" s="4"/>
    </row>
    <row r="2" spans="1:13" ht="21">
      <c r="A2" s="124" t="s">
        <v>0</v>
      </c>
      <c r="B2" s="124"/>
      <c r="C2" s="124"/>
      <c r="D2" s="124"/>
      <c r="E2" s="7"/>
      <c r="F2" s="8"/>
      <c r="G2" s="8"/>
      <c r="H2" s="13"/>
      <c r="I2" s="13"/>
      <c r="J2" s="13"/>
      <c r="K2" s="14"/>
      <c r="L2" s="14"/>
    </row>
    <row r="3" spans="1:13" ht="21">
      <c r="A3" s="124" t="s">
        <v>1</v>
      </c>
      <c r="B3" s="124"/>
      <c r="C3" s="124"/>
      <c r="D3" s="124"/>
      <c r="E3" s="7"/>
      <c r="F3" s="8"/>
      <c r="G3" s="8"/>
      <c r="H3" s="8"/>
      <c r="I3" s="13"/>
      <c r="J3" s="13"/>
      <c r="K3" s="14"/>
      <c r="L3" s="14"/>
      <c r="M3" s="14"/>
    </row>
    <row r="4" spans="1:13" ht="21">
      <c r="A4" s="6" t="s">
        <v>370</v>
      </c>
      <c r="B4" s="6"/>
      <c r="C4" s="6"/>
      <c r="D4" s="7"/>
      <c r="E4" s="7"/>
      <c r="F4" s="8"/>
      <c r="G4" s="8"/>
      <c r="H4" s="8"/>
      <c r="I4" s="13"/>
      <c r="J4" s="13"/>
      <c r="K4" s="14"/>
      <c r="L4" s="14"/>
      <c r="M4" s="14"/>
    </row>
    <row r="5" spans="1:13" ht="7.5" customHeight="1">
      <c r="A5" s="4"/>
      <c r="B5" s="4"/>
      <c r="C5" s="4"/>
      <c r="D5" s="4"/>
      <c r="E5" s="9"/>
      <c r="F5" s="9"/>
      <c r="G5" s="9"/>
      <c r="H5" s="9"/>
      <c r="I5" s="9"/>
      <c r="J5" s="9"/>
      <c r="K5" s="39"/>
      <c r="L5" s="39"/>
    </row>
    <row r="6" spans="1:13" customFormat="1" ht="30" customHeight="1">
      <c r="A6" s="25" t="s">
        <v>2</v>
      </c>
      <c r="B6" s="25" t="s">
        <v>3</v>
      </c>
      <c r="C6" s="25" t="s">
        <v>4</v>
      </c>
      <c r="D6" s="26"/>
      <c r="E6" s="27"/>
      <c r="F6" s="27"/>
      <c r="G6" s="28"/>
      <c r="H6" s="28"/>
      <c r="I6" s="40"/>
      <c r="J6" s="28"/>
      <c r="K6" s="28"/>
    </row>
    <row r="7" spans="1:13" customFormat="1" ht="75">
      <c r="A7" s="59" t="s">
        <v>243</v>
      </c>
      <c r="B7" s="29" t="s">
        <v>5</v>
      </c>
      <c r="C7" s="59" t="s">
        <v>340</v>
      </c>
      <c r="D7" s="26"/>
      <c r="E7" s="27"/>
      <c r="F7" s="27"/>
      <c r="G7" s="28"/>
      <c r="H7" s="28"/>
      <c r="I7" s="40"/>
      <c r="J7" s="28"/>
      <c r="K7" s="28"/>
    </row>
    <row r="8" spans="1:13" customFormat="1" ht="10.5" customHeight="1">
      <c r="A8" s="30"/>
      <c r="B8" s="30"/>
      <c r="C8" s="30"/>
      <c r="D8" s="31"/>
      <c r="E8" s="7"/>
      <c r="F8" s="7"/>
      <c r="I8" s="41"/>
    </row>
    <row r="9" spans="1:13" customFormat="1" ht="30" customHeight="1">
      <c r="A9" s="25" t="s">
        <v>6</v>
      </c>
      <c r="B9" s="25" t="s">
        <v>7</v>
      </c>
      <c r="C9" s="25" t="s">
        <v>8</v>
      </c>
      <c r="D9" s="25" t="s">
        <v>9</v>
      </c>
      <c r="E9" s="7"/>
      <c r="F9" s="7"/>
      <c r="I9" s="41"/>
    </row>
    <row r="10" spans="1:13" customFormat="1" ht="30" customHeight="1">
      <c r="A10" s="32">
        <v>46</v>
      </c>
      <c r="B10" s="32">
        <v>24</v>
      </c>
      <c r="C10" s="32">
        <v>11</v>
      </c>
      <c r="D10" s="32">
        <f>'DATA PERUMAHAN FORMAL (KAB KOTA'!O170</f>
        <v>112</v>
      </c>
      <c r="E10" s="7"/>
      <c r="F10" s="7"/>
      <c r="I10" s="41"/>
    </row>
    <row r="11" spans="1:13" customFormat="1" ht="10.5" customHeight="1">
      <c r="A11" s="33"/>
      <c r="B11" s="33"/>
      <c r="C11" s="33"/>
      <c r="D11" s="34"/>
      <c r="E11" s="7"/>
      <c r="F11" s="7"/>
      <c r="I11" s="41"/>
    </row>
    <row r="12" spans="1:13" customFormat="1">
      <c r="A12" s="3"/>
      <c r="B12" s="34"/>
      <c r="C12" s="34"/>
      <c r="D12" s="34"/>
      <c r="E12" s="7"/>
      <c r="F12" s="7"/>
      <c r="I12" s="41"/>
    </row>
    <row r="13" spans="1:13" customFormat="1" ht="12" customHeight="1">
      <c r="A13" s="3"/>
      <c r="B13" s="4"/>
      <c r="C13" s="125" t="s">
        <v>344</v>
      </c>
      <c r="D13" s="125"/>
      <c r="E13" s="7"/>
      <c r="F13" s="7"/>
    </row>
    <row r="14" spans="1:13" customFormat="1" ht="12" customHeight="1">
      <c r="A14" s="3"/>
      <c r="B14" s="4"/>
      <c r="C14" s="125" t="s">
        <v>277</v>
      </c>
      <c r="D14" s="125"/>
      <c r="E14" s="7"/>
      <c r="F14" s="7"/>
    </row>
    <row r="15" spans="1:13" customFormat="1" ht="12" customHeight="1">
      <c r="A15" s="3"/>
      <c r="B15" s="7"/>
      <c r="C15" s="125" t="s">
        <v>241</v>
      </c>
      <c r="D15" s="125"/>
      <c r="E15" s="7"/>
      <c r="F15" s="7"/>
    </row>
    <row r="16" spans="1:13" customFormat="1">
      <c r="A16" s="3"/>
      <c r="B16" s="7"/>
      <c r="C16" s="35"/>
      <c r="D16" s="35"/>
      <c r="E16" s="7"/>
      <c r="F16" s="7"/>
    </row>
    <row r="17" spans="1:10" customFormat="1">
      <c r="A17" s="3"/>
      <c r="B17" s="7"/>
      <c r="C17" s="126" t="s">
        <v>333</v>
      </c>
      <c r="D17" s="126"/>
      <c r="E17" s="7"/>
      <c r="F17" s="7"/>
    </row>
    <row r="18" spans="1:10" customFormat="1">
      <c r="A18" s="3"/>
      <c r="B18" s="7"/>
      <c r="C18" s="36"/>
      <c r="D18" s="36"/>
      <c r="E18" s="7"/>
      <c r="F18" s="7"/>
    </row>
    <row r="19" spans="1:10" customFormat="1" ht="12.75" customHeight="1">
      <c r="A19" s="3"/>
      <c r="B19" s="7"/>
      <c r="C19" s="121" t="s">
        <v>342</v>
      </c>
      <c r="D19" s="121"/>
      <c r="E19" s="7"/>
      <c r="F19" s="7"/>
    </row>
    <row r="20" spans="1:10" ht="13.5" customHeight="1">
      <c r="A20" s="4"/>
      <c r="B20" s="4"/>
      <c r="C20" s="122" t="s">
        <v>343</v>
      </c>
      <c r="D20" s="123"/>
      <c r="E20" s="4"/>
      <c r="F20" s="4"/>
      <c r="G20" s="4"/>
      <c r="I20" s="4"/>
      <c r="J20" s="4"/>
    </row>
    <row r="21" spans="1:10">
      <c r="A21" s="37" t="s">
        <v>10</v>
      </c>
      <c r="B21" s="4"/>
      <c r="C21" s="4"/>
      <c r="D21" s="4"/>
      <c r="E21" s="4"/>
      <c r="F21" s="4"/>
      <c r="G21" s="4"/>
      <c r="I21" s="4"/>
      <c r="J21" s="4"/>
    </row>
    <row r="22" spans="1:10">
      <c r="A22" s="38" t="s">
        <v>11</v>
      </c>
      <c r="B22" s="4"/>
      <c r="C22" s="4"/>
      <c r="D22" s="4"/>
      <c r="E22" s="4"/>
      <c r="F22" s="4"/>
      <c r="G22" s="4"/>
      <c r="I22" s="4"/>
      <c r="J22" s="4"/>
    </row>
    <row r="23" spans="1:10">
      <c r="A23" s="38" t="s">
        <v>12</v>
      </c>
      <c r="B23" s="4"/>
      <c r="C23" s="4"/>
      <c r="D23" s="4"/>
      <c r="E23" s="4"/>
      <c r="F23" s="4"/>
      <c r="G23" s="4"/>
      <c r="I23" s="4"/>
      <c r="J23" s="4"/>
    </row>
    <row r="24" spans="1:10">
      <c r="A24" s="38" t="s">
        <v>13</v>
      </c>
      <c r="B24" s="4"/>
      <c r="C24" s="4"/>
      <c r="D24" s="4"/>
      <c r="E24" s="4"/>
      <c r="F24" s="4"/>
      <c r="G24" s="4"/>
      <c r="I24" s="4"/>
      <c r="J24" s="4"/>
    </row>
    <row r="25" spans="1:10">
      <c r="A25" s="38" t="s">
        <v>14</v>
      </c>
      <c r="B25" s="4"/>
      <c r="C25" s="4"/>
      <c r="D25" s="4"/>
      <c r="E25" s="4"/>
      <c r="F25" s="4"/>
      <c r="G25" s="4"/>
      <c r="I25" s="42"/>
      <c r="J25" s="4"/>
    </row>
    <row r="26" spans="1:10">
      <c r="A26" s="38" t="s">
        <v>15</v>
      </c>
      <c r="B26" s="4"/>
      <c r="C26" s="4"/>
      <c r="D26" s="4"/>
      <c r="E26" s="4"/>
      <c r="F26" s="4"/>
      <c r="G26" s="4"/>
      <c r="I26" s="43"/>
      <c r="J26" s="4"/>
    </row>
    <row r="27" spans="1:10">
      <c r="A27" s="38" t="s">
        <v>16</v>
      </c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38" t="s">
        <v>17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F31" s="4"/>
    </row>
  </sheetData>
  <mergeCells count="8">
    <mergeCell ref="C19:D19"/>
    <mergeCell ref="C20:D20"/>
    <mergeCell ref="A2:D2"/>
    <mergeCell ref="A3:D3"/>
    <mergeCell ref="C13:D13"/>
    <mergeCell ref="C14:D14"/>
    <mergeCell ref="C15:D15"/>
    <mergeCell ref="C17:D17"/>
  </mergeCells>
  <printOptions horizontalCentered="1"/>
  <pageMargins left="0.23622047244094491" right="0.51181102362204722" top="0.74803149606299213" bottom="0.74803149606299213" header="0.31496062992125984" footer="0.31496062992125984"/>
  <pageSetup paperSize="9" scale="9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view="pageBreakPreview" topLeftCell="A166" zoomScale="90" zoomScaleNormal="100" zoomScaleSheetLayoutView="90" workbookViewId="0">
      <selection activeCell="I65" sqref="I65"/>
    </sheetView>
  </sheetViews>
  <sheetFormatPr defaultColWidth="9.140625" defaultRowHeight="15"/>
  <cols>
    <col min="1" max="1" width="8.42578125" style="3" customWidth="1"/>
    <col min="2" max="2" width="5.7109375" style="3" customWidth="1"/>
    <col min="3" max="4" width="15.7109375" style="4" customWidth="1"/>
    <col min="5" max="5" width="15.7109375" style="3" customWidth="1"/>
    <col min="6" max="6" width="11.7109375" style="3" customWidth="1"/>
    <col min="7" max="7" width="18.5703125" style="3" customWidth="1"/>
    <col min="8" max="8" width="14" style="3" customWidth="1"/>
    <col min="9" max="9" width="10.5703125" style="3" customWidth="1"/>
    <col min="10" max="10" width="22.140625" style="48" bestFit="1" customWidth="1"/>
    <col min="11" max="11" width="17.5703125" style="5" customWidth="1"/>
    <col min="12" max="12" width="18.5703125" style="3" customWidth="1"/>
    <col min="13" max="13" width="15" style="105" customWidth="1"/>
    <col min="14" max="14" width="17.85546875" style="104" customWidth="1"/>
    <col min="15" max="15" width="14.28515625" style="63" customWidth="1"/>
    <col min="16" max="16" width="17.85546875" style="3" customWidth="1"/>
    <col min="17" max="17" width="8.7109375" style="3" customWidth="1"/>
    <col min="18" max="20" width="10.7109375" style="3" customWidth="1"/>
    <col min="21" max="16384" width="9.140625" style="3"/>
  </cols>
  <sheetData>
    <row r="1" spans="1:18" ht="3.75" customHeight="1">
      <c r="A1" s="4"/>
      <c r="B1" s="4"/>
      <c r="F1" s="4"/>
      <c r="G1" s="4"/>
      <c r="H1" s="4"/>
      <c r="I1" s="4"/>
      <c r="J1" s="45"/>
      <c r="L1" s="4"/>
      <c r="M1" s="44"/>
      <c r="N1" s="62"/>
      <c r="P1" s="4"/>
      <c r="Q1" s="4"/>
      <c r="R1" s="4"/>
    </row>
    <row r="2" spans="1:18" ht="21">
      <c r="A2" s="4"/>
      <c r="B2" s="124" t="s">
        <v>301</v>
      </c>
      <c r="C2" s="124"/>
      <c r="D2" s="124"/>
      <c r="E2" s="124"/>
      <c r="F2" s="124"/>
      <c r="G2" s="124"/>
      <c r="H2" s="124"/>
      <c r="I2" s="124"/>
      <c r="J2" s="124"/>
      <c r="K2" s="127"/>
      <c r="L2" s="124"/>
      <c r="M2" s="44"/>
      <c r="N2" s="64"/>
      <c r="O2" s="65"/>
      <c r="P2" s="4"/>
      <c r="Q2" s="4"/>
      <c r="R2" s="4"/>
    </row>
    <row r="3" spans="1:18" ht="21">
      <c r="A3" s="4"/>
      <c r="B3" s="124" t="s">
        <v>1</v>
      </c>
      <c r="C3" s="124"/>
      <c r="D3" s="124"/>
      <c r="E3" s="124"/>
      <c r="F3" s="124"/>
      <c r="G3" s="124"/>
      <c r="H3" s="124"/>
      <c r="I3" s="124"/>
      <c r="J3" s="124"/>
      <c r="K3" s="127"/>
      <c r="L3" s="124"/>
      <c r="M3" s="44"/>
      <c r="N3" s="64"/>
      <c r="O3" s="65"/>
      <c r="P3" s="13"/>
      <c r="Q3" s="4"/>
      <c r="R3" s="4"/>
    </row>
    <row r="4" spans="1:18" ht="21">
      <c r="A4" s="4"/>
      <c r="B4" s="6" t="s">
        <v>370</v>
      </c>
      <c r="C4" s="6"/>
      <c r="D4" s="6"/>
      <c r="E4"/>
      <c r="F4" s="7"/>
      <c r="G4" s="8"/>
      <c r="H4" s="8"/>
      <c r="I4" s="8"/>
      <c r="J4" s="66"/>
      <c r="K4" s="67"/>
      <c r="L4" s="14"/>
      <c r="M4" s="44"/>
      <c r="N4" s="68"/>
      <c r="O4" s="65"/>
      <c r="P4" s="14"/>
    </row>
    <row r="5" spans="1:18" ht="7.5" customHeight="1">
      <c r="A5" s="4"/>
      <c r="B5" s="4"/>
      <c r="F5" s="9"/>
      <c r="G5" s="9"/>
      <c r="H5" s="9"/>
      <c r="I5" s="9"/>
      <c r="J5" s="46"/>
      <c r="K5" s="15"/>
      <c r="L5" s="9"/>
      <c r="M5" s="44"/>
      <c r="N5" s="69"/>
      <c r="O5" s="70"/>
      <c r="P5" s="4"/>
      <c r="Q5" s="4"/>
      <c r="R5" s="4"/>
    </row>
    <row r="6" spans="1:18">
      <c r="A6" s="4"/>
      <c r="B6" s="128" t="s">
        <v>302</v>
      </c>
      <c r="C6" s="128" t="s">
        <v>303</v>
      </c>
      <c r="D6" s="128" t="s">
        <v>304</v>
      </c>
      <c r="E6" s="128" t="s">
        <v>305</v>
      </c>
      <c r="F6" s="128" t="s">
        <v>306</v>
      </c>
      <c r="G6" s="130" t="s">
        <v>18</v>
      </c>
      <c r="H6" s="131"/>
      <c r="I6" s="131"/>
      <c r="J6" s="131"/>
      <c r="K6" s="132"/>
      <c r="L6" s="133"/>
      <c r="M6" s="137" t="s">
        <v>307</v>
      </c>
      <c r="N6" s="137" t="s">
        <v>308</v>
      </c>
      <c r="O6" s="138" t="s">
        <v>309</v>
      </c>
      <c r="P6" s="4"/>
      <c r="Q6" s="4"/>
      <c r="R6" s="4"/>
    </row>
    <row r="7" spans="1:18" ht="54" customHeight="1">
      <c r="A7" s="4"/>
      <c r="B7" s="129"/>
      <c r="C7" s="129"/>
      <c r="D7" s="129"/>
      <c r="E7" s="129"/>
      <c r="F7" s="129"/>
      <c r="G7" s="71" t="s">
        <v>310</v>
      </c>
      <c r="H7" s="71" t="s">
        <v>311</v>
      </c>
      <c r="I7" s="71" t="s">
        <v>312</v>
      </c>
      <c r="J7" s="72" t="s">
        <v>313</v>
      </c>
      <c r="K7" s="73" t="s">
        <v>314</v>
      </c>
      <c r="L7" s="49" t="s">
        <v>315</v>
      </c>
      <c r="M7" s="137"/>
      <c r="N7" s="137"/>
      <c r="O7" s="139"/>
      <c r="P7" s="4"/>
      <c r="Q7" s="4"/>
      <c r="R7" s="4"/>
    </row>
    <row r="8" spans="1:18" ht="51">
      <c r="A8" s="4"/>
      <c r="B8" s="10">
        <v>1</v>
      </c>
      <c r="C8" s="106" t="s">
        <v>19</v>
      </c>
      <c r="D8" s="11" t="s">
        <v>20</v>
      </c>
      <c r="E8" s="2" t="s">
        <v>21</v>
      </c>
      <c r="F8" s="12" t="s">
        <v>22</v>
      </c>
      <c r="G8" s="12" t="s">
        <v>23</v>
      </c>
      <c r="H8" s="12" t="s">
        <v>24</v>
      </c>
      <c r="I8" s="12"/>
      <c r="J8" s="74">
        <v>90625000</v>
      </c>
      <c r="K8" s="85" t="s">
        <v>316</v>
      </c>
      <c r="L8" s="75" t="s">
        <v>317</v>
      </c>
      <c r="M8" s="76">
        <v>485</v>
      </c>
      <c r="N8" s="77"/>
      <c r="O8" s="78">
        <v>3</v>
      </c>
      <c r="P8" s="4"/>
      <c r="Q8" s="4"/>
      <c r="R8" s="4"/>
    </row>
    <row r="9" spans="1:18">
      <c r="A9" s="44"/>
      <c r="B9" s="10"/>
      <c r="C9" s="107"/>
      <c r="D9" s="79"/>
      <c r="E9" s="12"/>
      <c r="F9" s="12"/>
      <c r="G9" s="12" t="s">
        <v>25</v>
      </c>
      <c r="H9" s="12" t="s">
        <v>26</v>
      </c>
      <c r="I9" s="12"/>
      <c r="J9" s="74">
        <v>50000000</v>
      </c>
      <c r="K9" s="85" t="s">
        <v>316</v>
      </c>
      <c r="L9" s="80"/>
      <c r="M9" s="76">
        <v>3800</v>
      </c>
      <c r="N9" s="81"/>
      <c r="O9" s="78"/>
      <c r="P9" s="4"/>
      <c r="Q9" s="4"/>
      <c r="R9" s="4"/>
    </row>
    <row r="10" spans="1:18">
      <c r="A10" s="4"/>
      <c r="B10" s="10"/>
      <c r="C10" s="107"/>
      <c r="D10" s="79"/>
      <c r="E10" s="12"/>
      <c r="F10" s="12"/>
      <c r="G10" s="12" t="s">
        <v>27</v>
      </c>
      <c r="H10" s="12" t="s">
        <v>318</v>
      </c>
      <c r="I10" s="12"/>
      <c r="J10" s="74">
        <v>40000000</v>
      </c>
      <c r="K10" s="85" t="s">
        <v>316</v>
      </c>
      <c r="L10" s="80"/>
      <c r="M10" s="76">
        <v>485</v>
      </c>
      <c r="N10" s="81"/>
      <c r="O10" s="78"/>
      <c r="P10" s="4"/>
      <c r="Q10" s="4"/>
      <c r="R10" s="4"/>
    </row>
    <row r="11" spans="1:18" ht="38.25">
      <c r="A11" s="4"/>
      <c r="B11" s="10">
        <v>2</v>
      </c>
      <c r="C11" s="106" t="s">
        <v>271</v>
      </c>
      <c r="D11" s="11" t="s">
        <v>272</v>
      </c>
      <c r="E11" s="2" t="s">
        <v>28</v>
      </c>
      <c r="F11" s="12" t="s">
        <v>274</v>
      </c>
      <c r="G11" s="84" t="s">
        <v>30</v>
      </c>
      <c r="H11" s="109" t="s">
        <v>348</v>
      </c>
      <c r="I11" s="12"/>
      <c r="J11" s="82"/>
      <c r="K11" s="85" t="s">
        <v>316</v>
      </c>
      <c r="L11" s="80"/>
      <c r="M11" s="76">
        <v>1011</v>
      </c>
      <c r="N11" s="83"/>
      <c r="O11" s="78">
        <v>4</v>
      </c>
      <c r="P11" s="4"/>
      <c r="Q11" s="4"/>
      <c r="R11" s="4"/>
    </row>
    <row r="12" spans="1:18" ht="30" customHeight="1">
      <c r="A12" s="4"/>
      <c r="B12" s="10"/>
      <c r="C12" s="106"/>
      <c r="D12" s="11"/>
      <c r="E12" s="2"/>
      <c r="F12" s="12"/>
      <c r="G12" s="84" t="s">
        <v>40</v>
      </c>
      <c r="H12" s="109" t="s">
        <v>349</v>
      </c>
      <c r="I12" s="12"/>
      <c r="J12" s="82"/>
      <c r="K12" s="85" t="s">
        <v>316</v>
      </c>
      <c r="L12" s="80"/>
      <c r="M12" s="76">
        <v>600</v>
      </c>
      <c r="N12" s="81"/>
      <c r="O12" s="78"/>
      <c r="P12" s="4"/>
      <c r="Q12" s="4"/>
      <c r="R12" s="4"/>
    </row>
    <row r="13" spans="1:18" ht="30.75" customHeight="1">
      <c r="A13" s="4"/>
      <c r="B13" s="10"/>
      <c r="C13" s="106"/>
      <c r="D13" s="11"/>
      <c r="E13" s="2"/>
      <c r="F13" s="12"/>
      <c r="G13" s="84" t="s">
        <v>67</v>
      </c>
      <c r="H13" s="109" t="s">
        <v>350</v>
      </c>
      <c r="I13" s="12"/>
      <c r="J13" s="82"/>
      <c r="K13" s="85" t="s">
        <v>316</v>
      </c>
      <c r="L13" s="80"/>
      <c r="M13" s="76">
        <v>720</v>
      </c>
      <c r="N13" s="81"/>
      <c r="O13" s="78"/>
      <c r="P13" s="4"/>
      <c r="Q13" s="4"/>
      <c r="R13" s="4"/>
    </row>
    <row r="14" spans="1:18" ht="34.5" customHeight="1">
      <c r="A14" s="4"/>
      <c r="B14" s="10"/>
      <c r="C14" s="106"/>
      <c r="D14" s="11"/>
      <c r="E14" s="2"/>
      <c r="F14" s="12"/>
      <c r="G14" s="12" t="s">
        <v>264</v>
      </c>
      <c r="H14" s="109" t="s">
        <v>351</v>
      </c>
      <c r="I14" s="12"/>
      <c r="J14" s="82"/>
      <c r="K14" s="85" t="s">
        <v>316</v>
      </c>
      <c r="L14" s="80"/>
      <c r="M14" s="76">
        <v>418</v>
      </c>
      <c r="N14" s="81"/>
      <c r="O14" s="78"/>
      <c r="P14" s="4"/>
      <c r="Q14" s="4"/>
      <c r="R14" s="4"/>
    </row>
    <row r="15" spans="1:18" ht="38.25">
      <c r="A15" s="4"/>
      <c r="B15" s="10">
        <v>3</v>
      </c>
      <c r="C15" s="106" t="s">
        <v>291</v>
      </c>
      <c r="D15" s="11" t="s">
        <v>334</v>
      </c>
      <c r="E15" s="2" t="s">
        <v>32</v>
      </c>
      <c r="F15" s="12" t="s">
        <v>22</v>
      </c>
      <c r="G15" s="12" t="s">
        <v>23</v>
      </c>
      <c r="H15" s="12"/>
      <c r="I15" s="12"/>
      <c r="J15" s="82"/>
      <c r="K15" s="17" t="s">
        <v>319</v>
      </c>
      <c r="L15" s="2" t="s">
        <v>29</v>
      </c>
      <c r="M15" s="76"/>
      <c r="N15" s="83"/>
      <c r="O15" s="78"/>
      <c r="P15" s="4"/>
      <c r="Q15" s="4"/>
      <c r="R15" s="4"/>
    </row>
    <row r="16" spans="1:18" ht="25.5">
      <c r="A16" s="4"/>
      <c r="B16" s="10"/>
      <c r="C16" s="107"/>
      <c r="D16" s="79"/>
      <c r="E16" s="12"/>
      <c r="F16" s="12"/>
      <c r="G16" s="2" t="s">
        <v>30</v>
      </c>
      <c r="H16" s="12"/>
      <c r="I16" s="12"/>
      <c r="J16" s="82"/>
      <c r="K16" s="85"/>
      <c r="L16" s="80"/>
      <c r="M16" s="76"/>
      <c r="N16" s="81"/>
      <c r="O16" s="78"/>
      <c r="P16" s="4"/>
      <c r="Q16" s="4"/>
      <c r="R16" s="4"/>
    </row>
    <row r="17" spans="1:18" ht="25.5">
      <c r="A17" s="4"/>
      <c r="B17" s="10"/>
      <c r="C17" s="107"/>
      <c r="D17" s="79"/>
      <c r="E17" s="12"/>
      <c r="F17" s="12"/>
      <c r="G17" s="2" t="s">
        <v>31</v>
      </c>
      <c r="H17" s="12"/>
      <c r="I17" s="12"/>
      <c r="J17" s="82"/>
      <c r="K17" s="85"/>
      <c r="L17" s="80"/>
      <c r="M17" s="76"/>
      <c r="N17" s="81"/>
      <c r="O17" s="78"/>
      <c r="P17" s="4"/>
      <c r="Q17" s="4"/>
      <c r="R17" s="4"/>
    </row>
    <row r="18" spans="1:18">
      <c r="A18" s="4"/>
      <c r="B18" s="10"/>
      <c r="C18" s="107"/>
      <c r="D18" s="79"/>
      <c r="E18" s="12"/>
      <c r="F18" s="12"/>
      <c r="G18" s="2" t="s">
        <v>27</v>
      </c>
      <c r="H18" s="12"/>
      <c r="I18" s="12"/>
      <c r="J18" s="82"/>
      <c r="K18" s="85"/>
      <c r="L18" s="80"/>
      <c r="M18" s="76"/>
      <c r="N18" s="81"/>
      <c r="O18" s="78"/>
      <c r="P18" s="4"/>
      <c r="Q18" s="4"/>
      <c r="R18" s="4"/>
    </row>
    <row r="19" spans="1:18" ht="38.25">
      <c r="A19" s="4"/>
      <c r="B19" s="10">
        <v>4</v>
      </c>
      <c r="C19" s="106" t="s">
        <v>33</v>
      </c>
      <c r="D19" s="11" t="s">
        <v>34</v>
      </c>
      <c r="E19" s="2" t="s">
        <v>35</v>
      </c>
      <c r="F19" s="12" t="s">
        <v>22</v>
      </c>
      <c r="G19" s="12" t="s">
        <v>36</v>
      </c>
      <c r="H19" s="12" t="s">
        <v>37</v>
      </c>
      <c r="I19" s="12"/>
      <c r="J19" s="82"/>
      <c r="K19" s="85" t="s">
        <v>316</v>
      </c>
      <c r="L19" s="2"/>
      <c r="M19" s="76">
        <v>9560</v>
      </c>
      <c r="N19" s="83"/>
      <c r="O19" s="78">
        <v>5</v>
      </c>
      <c r="P19" s="4"/>
      <c r="Q19" s="4"/>
      <c r="R19" s="4"/>
    </row>
    <row r="20" spans="1:18" ht="33" customHeight="1">
      <c r="A20" s="4"/>
      <c r="B20" s="10"/>
      <c r="C20" s="106"/>
      <c r="D20" s="11"/>
      <c r="E20" s="2"/>
      <c r="F20" s="12"/>
      <c r="G20" s="12" t="s">
        <v>38</v>
      </c>
      <c r="H20" s="12" t="s">
        <v>39</v>
      </c>
      <c r="I20" s="12"/>
      <c r="J20" s="82"/>
      <c r="K20" s="85" t="s">
        <v>316</v>
      </c>
      <c r="L20" s="80"/>
      <c r="M20" s="76">
        <v>225</v>
      </c>
      <c r="N20" s="81"/>
      <c r="O20" s="78"/>
      <c r="P20" s="4"/>
      <c r="Q20" s="4"/>
      <c r="R20" s="4"/>
    </row>
    <row r="21" spans="1:18" ht="36.75" customHeight="1">
      <c r="A21" s="4"/>
      <c r="B21" s="10"/>
      <c r="C21" s="106"/>
      <c r="D21" s="11"/>
      <c r="E21" s="2"/>
      <c r="F21" s="12"/>
      <c r="G21" s="12" t="s">
        <v>40</v>
      </c>
      <c r="H21" s="12" t="s">
        <v>41</v>
      </c>
      <c r="I21" s="12"/>
      <c r="J21" s="82"/>
      <c r="K21" s="85" t="s">
        <v>316</v>
      </c>
      <c r="L21" s="80"/>
      <c r="M21" s="76">
        <v>1395</v>
      </c>
      <c r="N21" s="81"/>
      <c r="O21" s="78"/>
      <c r="P21" s="4"/>
      <c r="Q21" s="4"/>
      <c r="R21" s="4"/>
    </row>
    <row r="22" spans="1:18" ht="33" customHeight="1">
      <c r="A22" s="4"/>
      <c r="B22" s="10"/>
      <c r="C22" s="106"/>
      <c r="D22" s="11"/>
      <c r="E22" s="2"/>
      <c r="F22" s="12"/>
      <c r="G22" s="12" t="s">
        <v>42</v>
      </c>
      <c r="H22" s="12" t="s">
        <v>43</v>
      </c>
      <c r="I22" s="12"/>
      <c r="J22" s="82"/>
      <c r="K22" s="85" t="s">
        <v>316</v>
      </c>
      <c r="L22" s="80"/>
      <c r="M22" s="76">
        <v>2390</v>
      </c>
      <c r="N22" s="81"/>
      <c r="O22" s="78"/>
      <c r="P22" s="4"/>
      <c r="Q22" s="4"/>
      <c r="R22" s="4"/>
    </row>
    <row r="23" spans="1:18" ht="36.75" customHeight="1">
      <c r="A23" s="4"/>
      <c r="B23" s="10"/>
      <c r="C23" s="107"/>
      <c r="D23" s="79"/>
      <c r="E23" s="12"/>
      <c r="F23" s="12"/>
      <c r="G23" s="12" t="s">
        <v>44</v>
      </c>
      <c r="H23" s="12" t="s">
        <v>45</v>
      </c>
      <c r="I23" s="12"/>
      <c r="J23" s="82"/>
      <c r="K23" s="85" t="s">
        <v>316</v>
      </c>
      <c r="L23" s="80"/>
      <c r="M23" s="86">
        <v>106.63</v>
      </c>
      <c r="N23" s="81"/>
      <c r="O23" s="78"/>
      <c r="P23" s="4"/>
      <c r="Q23" s="4"/>
      <c r="R23" s="4"/>
    </row>
    <row r="24" spans="1:18" ht="51">
      <c r="A24" s="4"/>
      <c r="B24" s="10">
        <v>5</v>
      </c>
      <c r="C24" s="106" t="s">
        <v>46</v>
      </c>
      <c r="D24" s="11" t="s">
        <v>281</v>
      </c>
      <c r="E24" s="2" t="s">
        <v>35</v>
      </c>
      <c r="F24" s="12" t="s">
        <v>22</v>
      </c>
      <c r="G24" s="12" t="s">
        <v>36</v>
      </c>
      <c r="H24" s="12" t="s">
        <v>47</v>
      </c>
      <c r="I24" s="12"/>
      <c r="J24" s="82"/>
      <c r="K24" s="85" t="s">
        <v>316</v>
      </c>
      <c r="L24" s="2"/>
      <c r="M24" s="76">
        <v>5489</v>
      </c>
      <c r="N24" s="83"/>
      <c r="O24" s="78">
        <v>4</v>
      </c>
      <c r="P24" s="4"/>
      <c r="Q24" s="4"/>
      <c r="R24" s="4"/>
    </row>
    <row r="25" spans="1:18" ht="30.75" customHeight="1">
      <c r="A25" s="4"/>
      <c r="B25" s="10"/>
      <c r="C25" s="106"/>
      <c r="D25" s="11"/>
      <c r="E25" s="2"/>
      <c r="F25" s="12"/>
      <c r="G25" s="12" t="s">
        <v>40</v>
      </c>
      <c r="H25" s="12" t="s">
        <v>48</v>
      </c>
      <c r="I25" s="12"/>
      <c r="J25" s="82"/>
      <c r="K25" s="85" t="s">
        <v>316</v>
      </c>
      <c r="L25" s="80"/>
      <c r="M25" s="76">
        <v>554</v>
      </c>
      <c r="N25" s="81"/>
      <c r="O25" s="78"/>
      <c r="P25" s="4"/>
      <c r="Q25" s="4"/>
      <c r="R25" s="4"/>
    </row>
    <row r="26" spans="1:18" ht="33" customHeight="1">
      <c r="A26" s="4"/>
      <c r="B26" s="10"/>
      <c r="C26" s="106"/>
      <c r="D26" s="11"/>
      <c r="E26" s="2"/>
      <c r="F26" s="12"/>
      <c r="G26" s="12" t="s">
        <v>42</v>
      </c>
      <c r="H26" s="12" t="s">
        <v>49</v>
      </c>
      <c r="I26" s="12"/>
      <c r="J26" s="82"/>
      <c r="K26" s="85" t="s">
        <v>316</v>
      </c>
      <c r="L26" s="80"/>
      <c r="M26" s="76">
        <v>2815</v>
      </c>
      <c r="N26" s="81"/>
      <c r="O26" s="78"/>
      <c r="P26" s="4"/>
      <c r="Q26" s="4"/>
      <c r="R26" s="4"/>
    </row>
    <row r="27" spans="1:18" ht="34.5" customHeight="1">
      <c r="A27" s="4"/>
      <c r="B27" s="10"/>
      <c r="C27" s="107"/>
      <c r="D27" s="79"/>
      <c r="E27" s="12"/>
      <c r="F27" s="12"/>
      <c r="G27" s="12" t="s">
        <v>44</v>
      </c>
      <c r="H27" s="12" t="s">
        <v>50</v>
      </c>
      <c r="I27" s="12"/>
      <c r="J27" s="82"/>
      <c r="K27" s="85" t="s">
        <v>316</v>
      </c>
      <c r="L27" s="80"/>
      <c r="M27" s="76">
        <v>112</v>
      </c>
      <c r="N27" s="81"/>
      <c r="O27" s="78"/>
      <c r="P27" s="4"/>
      <c r="Q27" s="4"/>
      <c r="R27" s="4"/>
    </row>
    <row r="28" spans="1:18" ht="38.25">
      <c r="A28" s="4"/>
      <c r="B28" s="10">
        <v>6</v>
      </c>
      <c r="C28" s="106" t="s">
        <v>51</v>
      </c>
      <c r="D28" s="11" t="s">
        <v>52</v>
      </c>
      <c r="E28" s="2" t="s">
        <v>35</v>
      </c>
      <c r="F28" s="12" t="s">
        <v>22</v>
      </c>
      <c r="G28" s="12" t="s">
        <v>53</v>
      </c>
      <c r="H28" s="12" t="s">
        <v>54</v>
      </c>
      <c r="I28" s="12"/>
      <c r="J28" s="82"/>
      <c r="K28" s="85" t="s">
        <v>316</v>
      </c>
      <c r="L28" s="2"/>
      <c r="M28" s="76">
        <v>12210</v>
      </c>
      <c r="N28" s="83"/>
      <c r="O28" s="78">
        <v>3</v>
      </c>
      <c r="P28" s="4"/>
      <c r="Q28" s="4"/>
      <c r="R28" s="4"/>
    </row>
    <row r="29" spans="1:18" ht="34.5" customHeight="1">
      <c r="A29" s="4"/>
      <c r="B29" s="10"/>
      <c r="C29" s="107"/>
      <c r="D29" s="79"/>
      <c r="E29" s="12"/>
      <c r="F29" s="12"/>
      <c r="G29" s="12" t="s">
        <v>55</v>
      </c>
      <c r="H29" s="12" t="s">
        <v>231</v>
      </c>
      <c r="I29" s="12"/>
      <c r="J29" s="82"/>
      <c r="K29" s="85" t="s">
        <v>316</v>
      </c>
      <c r="L29" s="80"/>
      <c r="M29" s="76">
        <v>2037</v>
      </c>
      <c r="N29" s="81"/>
      <c r="O29" s="78"/>
      <c r="P29" s="4"/>
      <c r="Q29" s="4"/>
      <c r="R29" s="4"/>
    </row>
    <row r="30" spans="1:18" ht="36.75" customHeight="1">
      <c r="A30" s="4"/>
      <c r="B30" s="10"/>
      <c r="C30" s="107"/>
      <c r="D30" s="79"/>
      <c r="E30" s="12"/>
      <c r="F30" s="12"/>
      <c r="G30" s="12" t="s">
        <v>40</v>
      </c>
      <c r="H30" s="12" t="s">
        <v>56</v>
      </c>
      <c r="I30" s="12"/>
      <c r="J30" s="82"/>
      <c r="K30" s="85" t="s">
        <v>316</v>
      </c>
      <c r="L30" s="80"/>
      <c r="M30" s="76">
        <v>700</v>
      </c>
      <c r="N30" s="81"/>
      <c r="O30" s="78"/>
      <c r="P30" s="4"/>
      <c r="Q30" s="4"/>
      <c r="R30" s="4"/>
    </row>
    <row r="31" spans="1:18" ht="38.25">
      <c r="A31" s="4"/>
      <c r="B31" s="10">
        <v>7</v>
      </c>
      <c r="C31" s="106" t="s">
        <v>57</v>
      </c>
      <c r="D31" s="11" t="s">
        <v>52</v>
      </c>
      <c r="E31" s="2" t="s">
        <v>35</v>
      </c>
      <c r="F31" s="12" t="s">
        <v>22</v>
      </c>
      <c r="G31" s="12" t="s">
        <v>53</v>
      </c>
      <c r="H31" s="12" t="s">
        <v>58</v>
      </c>
      <c r="I31" s="12"/>
      <c r="J31" s="82"/>
      <c r="K31" s="85" t="s">
        <v>316</v>
      </c>
      <c r="L31" s="2"/>
      <c r="M31" s="76">
        <v>1768</v>
      </c>
      <c r="N31" s="83"/>
      <c r="O31" s="78">
        <v>4</v>
      </c>
      <c r="P31" s="4"/>
      <c r="Q31" s="4"/>
      <c r="R31" s="4"/>
    </row>
    <row r="32" spans="1:18" ht="33" customHeight="1">
      <c r="A32" s="4"/>
      <c r="B32" s="10"/>
      <c r="C32" s="107"/>
      <c r="D32" s="79"/>
      <c r="E32" s="12"/>
      <c r="F32" s="12"/>
      <c r="G32" s="12" t="s">
        <v>55</v>
      </c>
      <c r="H32" s="12" t="s">
        <v>59</v>
      </c>
      <c r="I32" s="12"/>
      <c r="J32" s="82"/>
      <c r="K32" s="85" t="s">
        <v>316</v>
      </c>
      <c r="L32" s="80"/>
      <c r="M32" s="76">
        <v>2883</v>
      </c>
      <c r="N32" s="81"/>
      <c r="O32" s="78"/>
      <c r="P32" s="4"/>
      <c r="Q32" s="4"/>
      <c r="R32" s="4"/>
    </row>
    <row r="33" spans="1:18" ht="30" customHeight="1">
      <c r="A33" s="4"/>
      <c r="B33" s="10"/>
      <c r="C33" s="107"/>
      <c r="D33" s="79"/>
      <c r="E33" s="12"/>
      <c r="F33" s="12"/>
      <c r="G33" s="12" t="s">
        <v>40</v>
      </c>
      <c r="H33" s="12" t="s">
        <v>60</v>
      </c>
      <c r="I33" s="12"/>
      <c r="J33" s="82"/>
      <c r="K33" s="85" t="s">
        <v>316</v>
      </c>
      <c r="L33" s="80"/>
      <c r="M33" s="86">
        <v>1291.51</v>
      </c>
      <c r="N33" s="81"/>
      <c r="O33" s="78"/>
      <c r="P33" s="4"/>
      <c r="Q33" s="4"/>
      <c r="R33" s="4"/>
    </row>
    <row r="34" spans="1:18" ht="34.5" customHeight="1">
      <c r="A34" s="4"/>
      <c r="B34" s="10"/>
      <c r="C34" s="107"/>
      <c r="D34" s="79"/>
      <c r="E34" s="12"/>
      <c r="F34" s="12"/>
      <c r="G34" s="12" t="s">
        <v>44</v>
      </c>
      <c r="H34" s="12" t="s">
        <v>45</v>
      </c>
      <c r="I34" s="12"/>
      <c r="J34" s="82"/>
      <c r="K34" s="85" t="s">
        <v>316</v>
      </c>
      <c r="L34" s="80"/>
      <c r="M34" s="86">
        <v>106.63</v>
      </c>
      <c r="N34" s="81"/>
      <c r="O34" s="78"/>
      <c r="P34" s="4"/>
      <c r="Q34" s="4"/>
      <c r="R34" s="4"/>
    </row>
    <row r="35" spans="1:18" ht="51">
      <c r="A35" s="4"/>
      <c r="B35" s="10">
        <v>8</v>
      </c>
      <c r="C35" s="106" t="s">
        <v>61</v>
      </c>
      <c r="D35" s="11" t="s">
        <v>62</v>
      </c>
      <c r="E35" s="2" t="s">
        <v>21</v>
      </c>
      <c r="F35" s="12" t="s">
        <v>22</v>
      </c>
      <c r="G35" s="12" t="s">
        <v>23</v>
      </c>
      <c r="H35" s="12" t="s">
        <v>63</v>
      </c>
      <c r="I35" s="12"/>
      <c r="J35" s="74">
        <v>66750000</v>
      </c>
      <c r="K35" s="85" t="s">
        <v>316</v>
      </c>
      <c r="L35" s="75"/>
      <c r="M35" s="76">
        <v>702</v>
      </c>
      <c r="N35" s="77"/>
      <c r="O35" s="78">
        <v>4</v>
      </c>
      <c r="P35" s="4"/>
      <c r="Q35" s="4"/>
      <c r="R35" s="4"/>
    </row>
    <row r="36" spans="1:18">
      <c r="A36" s="4"/>
      <c r="B36" s="10"/>
      <c r="C36" s="107"/>
      <c r="D36" s="79"/>
      <c r="E36" s="12"/>
      <c r="F36" s="12"/>
      <c r="G36" s="12" t="s">
        <v>25</v>
      </c>
      <c r="H36" s="12" t="s">
        <v>64</v>
      </c>
      <c r="I36" s="12"/>
      <c r="J36" s="74">
        <v>55000000</v>
      </c>
      <c r="K36" s="85" t="s">
        <v>316</v>
      </c>
      <c r="L36" s="80"/>
      <c r="M36" s="76">
        <v>175</v>
      </c>
      <c r="N36" s="81"/>
      <c r="O36" s="78"/>
      <c r="P36" s="4"/>
      <c r="Q36" s="4"/>
      <c r="R36" s="4"/>
    </row>
    <row r="37" spans="1:18">
      <c r="A37" s="4"/>
      <c r="B37" s="10"/>
      <c r="C37" s="107"/>
      <c r="D37" s="79"/>
      <c r="E37" s="12"/>
      <c r="F37" s="12"/>
      <c r="G37" s="12" t="s">
        <v>38</v>
      </c>
      <c r="H37" s="12" t="s">
        <v>65</v>
      </c>
      <c r="I37" s="12"/>
      <c r="J37" s="74"/>
      <c r="K37" s="85" t="s">
        <v>316</v>
      </c>
      <c r="L37" s="80"/>
      <c r="M37" s="76">
        <v>139</v>
      </c>
      <c r="N37" s="81"/>
      <c r="O37" s="78"/>
      <c r="P37" s="4"/>
      <c r="Q37" s="4"/>
      <c r="R37" s="4"/>
    </row>
    <row r="38" spans="1:18">
      <c r="A38" s="4"/>
      <c r="B38" s="10"/>
      <c r="C38" s="107"/>
      <c r="D38" s="79"/>
      <c r="E38" s="12"/>
      <c r="F38" s="12"/>
      <c r="G38" s="12" t="s">
        <v>40</v>
      </c>
      <c r="H38" s="12" t="s">
        <v>64</v>
      </c>
      <c r="I38" s="12"/>
      <c r="J38" s="74"/>
      <c r="K38" s="85" t="s">
        <v>316</v>
      </c>
      <c r="L38" s="80"/>
      <c r="M38" s="76">
        <v>175</v>
      </c>
      <c r="N38" s="81"/>
      <c r="O38" s="78"/>
      <c r="P38" s="4"/>
      <c r="Q38" s="4"/>
      <c r="R38" s="4"/>
    </row>
    <row r="39" spans="1:18" ht="51">
      <c r="A39" s="4"/>
      <c r="B39" s="10">
        <v>9</v>
      </c>
      <c r="C39" s="106" t="s">
        <v>66</v>
      </c>
      <c r="D39" s="11" t="s">
        <v>62</v>
      </c>
      <c r="E39" s="2" t="s">
        <v>21</v>
      </c>
      <c r="F39" s="12" t="s">
        <v>22</v>
      </c>
      <c r="G39" s="12" t="s">
        <v>67</v>
      </c>
      <c r="H39" s="12" t="s">
        <v>68</v>
      </c>
      <c r="I39" s="12"/>
      <c r="J39" s="74">
        <v>30000000</v>
      </c>
      <c r="K39" s="85" t="s">
        <v>316</v>
      </c>
      <c r="L39" s="75" t="s">
        <v>317</v>
      </c>
      <c r="M39" s="76">
        <v>280</v>
      </c>
      <c r="N39" s="77"/>
      <c r="O39" s="78">
        <v>4</v>
      </c>
      <c r="P39" s="4"/>
      <c r="Q39" s="4"/>
      <c r="R39" s="4"/>
    </row>
    <row r="40" spans="1:18" ht="24.75" customHeight="1">
      <c r="A40" s="4"/>
      <c r="B40" s="10"/>
      <c r="C40" s="106"/>
      <c r="D40" s="11"/>
      <c r="E40" s="2"/>
      <c r="F40" s="12"/>
      <c r="G40" s="12" t="s">
        <v>23</v>
      </c>
      <c r="H40" s="12" t="s">
        <v>69</v>
      </c>
      <c r="I40" s="12"/>
      <c r="J40" s="74"/>
      <c r="K40" s="85" t="s">
        <v>316</v>
      </c>
      <c r="L40" s="75"/>
      <c r="M40" s="76">
        <v>1798</v>
      </c>
      <c r="N40" s="77"/>
      <c r="O40" s="78"/>
      <c r="P40" s="4"/>
      <c r="Q40" s="4"/>
      <c r="R40" s="4"/>
    </row>
    <row r="41" spans="1:18" ht="29.25" customHeight="1">
      <c r="A41" s="4"/>
      <c r="B41" s="10"/>
      <c r="C41" s="106"/>
      <c r="D41" s="11"/>
      <c r="E41" s="2"/>
      <c r="F41" s="12"/>
      <c r="G41" s="12" t="s">
        <v>25</v>
      </c>
      <c r="H41" s="12" t="s">
        <v>70</v>
      </c>
      <c r="I41" s="12"/>
      <c r="J41" s="74"/>
      <c r="K41" s="85" t="s">
        <v>316</v>
      </c>
      <c r="L41" s="75"/>
      <c r="M41" s="76">
        <v>445</v>
      </c>
      <c r="N41" s="77"/>
      <c r="O41" s="78"/>
      <c r="P41" s="4"/>
      <c r="Q41" s="4"/>
      <c r="R41" s="4"/>
    </row>
    <row r="42" spans="1:18" ht="32.25" customHeight="1">
      <c r="A42" s="4"/>
      <c r="B42" s="10"/>
      <c r="C42" s="107"/>
      <c r="D42" s="79"/>
      <c r="E42" s="12"/>
      <c r="F42" s="12"/>
      <c r="G42" s="12" t="s">
        <v>40</v>
      </c>
      <c r="H42" s="12" t="s">
        <v>70</v>
      </c>
      <c r="I42" s="12"/>
      <c r="J42" s="74"/>
      <c r="K42" s="85" t="s">
        <v>316</v>
      </c>
      <c r="L42" s="80"/>
      <c r="M42" s="76">
        <v>445</v>
      </c>
      <c r="N42" s="81"/>
      <c r="O42" s="78"/>
      <c r="P42" s="4"/>
      <c r="Q42" s="4"/>
      <c r="R42" s="4"/>
    </row>
    <row r="43" spans="1:18" ht="38.25">
      <c r="A43" s="4"/>
      <c r="B43" s="10">
        <v>10</v>
      </c>
      <c r="C43" s="106" t="s">
        <v>71</v>
      </c>
      <c r="D43" s="11" t="s">
        <v>72</v>
      </c>
      <c r="E43" s="2" t="s">
        <v>21</v>
      </c>
      <c r="F43" s="12" t="s">
        <v>22</v>
      </c>
      <c r="G43" s="12" t="s">
        <v>42</v>
      </c>
      <c r="H43" s="12" t="s">
        <v>73</v>
      </c>
      <c r="I43" s="12"/>
      <c r="J43" s="82"/>
      <c r="K43" s="85" t="s">
        <v>316</v>
      </c>
      <c r="L43" s="80"/>
      <c r="M43" s="76">
        <v>500</v>
      </c>
      <c r="N43" s="81"/>
      <c r="O43" s="78">
        <v>4</v>
      </c>
      <c r="P43" s="4"/>
      <c r="Q43" s="4"/>
      <c r="R43" s="4"/>
    </row>
    <row r="44" spans="1:18" ht="43.5" customHeight="1">
      <c r="A44" s="4"/>
      <c r="B44" s="10"/>
      <c r="C44" s="106"/>
      <c r="D44" s="11"/>
      <c r="E44" s="2"/>
      <c r="F44" s="12"/>
      <c r="G44" s="12" t="s">
        <v>38</v>
      </c>
      <c r="H44" s="12" t="s">
        <v>74</v>
      </c>
      <c r="I44" s="12"/>
      <c r="J44" s="82"/>
      <c r="K44" s="85" t="s">
        <v>316</v>
      </c>
      <c r="L44" s="80"/>
      <c r="M44" s="76">
        <v>189</v>
      </c>
      <c r="N44" s="81"/>
      <c r="O44" s="78"/>
      <c r="P44" s="4"/>
      <c r="Q44" s="4"/>
      <c r="R44" s="4"/>
    </row>
    <row r="45" spans="1:18" ht="27" customHeight="1">
      <c r="A45" s="4"/>
      <c r="B45" s="10"/>
      <c r="C45" s="106"/>
      <c r="D45" s="11"/>
      <c r="E45" s="2"/>
      <c r="F45" s="12"/>
      <c r="G45" s="12" t="s">
        <v>40</v>
      </c>
      <c r="H45" s="12" t="s">
        <v>75</v>
      </c>
      <c r="I45" s="12"/>
      <c r="J45" s="82"/>
      <c r="K45" s="85" t="s">
        <v>316</v>
      </c>
      <c r="L45" s="80"/>
      <c r="M45" s="76">
        <v>722</v>
      </c>
      <c r="N45" s="81"/>
      <c r="O45" s="78"/>
      <c r="P45" s="4"/>
      <c r="Q45" s="4"/>
      <c r="R45" s="4"/>
    </row>
    <row r="46" spans="1:18" ht="33" customHeight="1">
      <c r="A46" s="4"/>
      <c r="B46" s="10"/>
      <c r="C46" s="106"/>
      <c r="D46" s="11"/>
      <c r="E46" s="2"/>
      <c r="F46" s="12"/>
      <c r="G46" s="12" t="s">
        <v>53</v>
      </c>
      <c r="H46" s="12" t="s">
        <v>76</v>
      </c>
      <c r="I46" s="12"/>
      <c r="J46" s="82"/>
      <c r="K46" s="85" t="s">
        <v>316</v>
      </c>
      <c r="L46" s="80"/>
      <c r="M46" s="76">
        <v>1200</v>
      </c>
      <c r="N46" s="81"/>
      <c r="O46" s="78"/>
      <c r="P46" s="4"/>
      <c r="Q46" s="4"/>
      <c r="R46" s="4"/>
    </row>
    <row r="47" spans="1:18" ht="25.5">
      <c r="A47" s="4"/>
      <c r="B47" s="10">
        <v>11</v>
      </c>
      <c r="C47" s="106" t="s">
        <v>77</v>
      </c>
      <c r="D47" s="11" t="s">
        <v>78</v>
      </c>
      <c r="E47" s="2" t="s">
        <v>21</v>
      </c>
      <c r="F47" s="12" t="s">
        <v>22</v>
      </c>
      <c r="G47" s="12" t="s">
        <v>42</v>
      </c>
      <c r="H47" s="12" t="s">
        <v>79</v>
      </c>
      <c r="I47" s="12"/>
      <c r="J47" s="82"/>
      <c r="K47" s="85" t="s">
        <v>316</v>
      </c>
      <c r="L47" s="80"/>
      <c r="M47" s="76">
        <v>236</v>
      </c>
      <c r="N47" s="81"/>
      <c r="O47" s="78">
        <v>2</v>
      </c>
      <c r="P47" s="4"/>
      <c r="Q47" s="4"/>
      <c r="R47" s="4"/>
    </row>
    <row r="48" spans="1:18" ht="24" customHeight="1">
      <c r="A48" s="4"/>
      <c r="B48" s="10"/>
      <c r="C48" s="106"/>
      <c r="D48" s="11"/>
      <c r="E48" s="2"/>
      <c r="F48" s="12"/>
      <c r="G48" s="12" t="s">
        <v>53</v>
      </c>
      <c r="H48" s="12" t="s">
        <v>218</v>
      </c>
      <c r="I48" s="12"/>
      <c r="J48" s="82"/>
      <c r="K48" s="85" t="s">
        <v>316</v>
      </c>
      <c r="L48" s="80"/>
      <c r="M48" s="76">
        <v>1714</v>
      </c>
      <c r="N48" s="81"/>
      <c r="O48" s="78"/>
      <c r="P48" s="4"/>
      <c r="Q48" s="4"/>
      <c r="R48" s="4"/>
    </row>
    <row r="49" spans="1:18" ht="33.75" customHeight="1">
      <c r="A49" s="4"/>
      <c r="B49" s="10">
        <v>12</v>
      </c>
      <c r="C49" s="106" t="s">
        <v>80</v>
      </c>
      <c r="D49" s="11" t="s">
        <v>81</v>
      </c>
      <c r="E49" s="2" t="s">
        <v>21</v>
      </c>
      <c r="F49" s="12" t="s">
        <v>22</v>
      </c>
      <c r="G49" s="12" t="s">
        <v>42</v>
      </c>
      <c r="H49" s="12" t="s">
        <v>82</v>
      </c>
      <c r="I49" s="12"/>
      <c r="J49" s="82"/>
      <c r="K49" s="85" t="s">
        <v>316</v>
      </c>
      <c r="L49" s="80"/>
      <c r="M49" s="76">
        <v>1582</v>
      </c>
      <c r="N49" s="81"/>
      <c r="O49" s="78">
        <v>3</v>
      </c>
      <c r="P49" s="4"/>
      <c r="Q49" s="4"/>
      <c r="R49" s="4"/>
    </row>
    <row r="50" spans="1:18" ht="33" customHeight="1">
      <c r="A50" s="87"/>
      <c r="B50" s="10"/>
      <c r="C50" s="106"/>
      <c r="D50" s="11"/>
      <c r="E50" s="2"/>
      <c r="F50" s="12"/>
      <c r="G50" s="12" t="s">
        <v>83</v>
      </c>
      <c r="H50" s="12" t="s">
        <v>84</v>
      </c>
      <c r="I50" s="12"/>
      <c r="J50" s="82"/>
      <c r="K50" s="85" t="s">
        <v>316</v>
      </c>
      <c r="L50" s="80"/>
      <c r="M50" s="88">
        <v>3542</v>
      </c>
      <c r="N50" s="81"/>
      <c r="O50" s="78"/>
      <c r="P50" s="4"/>
      <c r="Q50" s="4"/>
      <c r="R50" s="4"/>
    </row>
    <row r="51" spans="1:18" ht="29.25" customHeight="1">
      <c r="A51" s="4"/>
      <c r="B51" s="10"/>
      <c r="C51" s="106"/>
      <c r="D51" s="11"/>
      <c r="E51" s="2"/>
      <c r="F51" s="12"/>
      <c r="G51" s="12" t="s">
        <v>53</v>
      </c>
      <c r="H51" s="12" t="s">
        <v>219</v>
      </c>
      <c r="I51" s="12"/>
      <c r="J51" s="82"/>
      <c r="K51" s="85" t="s">
        <v>316</v>
      </c>
      <c r="L51" s="80"/>
      <c r="M51" s="76">
        <v>5703</v>
      </c>
      <c r="N51" s="81"/>
      <c r="O51" s="78"/>
      <c r="P51" s="4"/>
      <c r="Q51" s="4"/>
      <c r="R51" s="4"/>
    </row>
    <row r="52" spans="1:18" ht="38.25">
      <c r="A52" s="4"/>
      <c r="B52" s="10">
        <v>13</v>
      </c>
      <c r="C52" s="106" t="s">
        <v>85</v>
      </c>
      <c r="D52" s="11" t="s">
        <v>86</v>
      </c>
      <c r="E52" s="2" t="s">
        <v>21</v>
      </c>
      <c r="F52" s="12" t="s">
        <v>22</v>
      </c>
      <c r="G52" s="12" t="s">
        <v>42</v>
      </c>
      <c r="H52" s="12" t="s">
        <v>226</v>
      </c>
      <c r="I52" s="12"/>
      <c r="J52" s="82"/>
      <c r="K52" s="17" t="s">
        <v>319</v>
      </c>
      <c r="L52" s="2" t="s">
        <v>29</v>
      </c>
      <c r="M52" s="76"/>
      <c r="N52" s="89">
        <v>1377</v>
      </c>
      <c r="O52" s="78"/>
      <c r="P52" s="4"/>
      <c r="Q52" s="4"/>
      <c r="R52" s="4"/>
    </row>
    <row r="53" spans="1:18" ht="25.5">
      <c r="A53" s="4"/>
      <c r="B53" s="10"/>
      <c r="C53" s="106"/>
      <c r="D53" s="11"/>
      <c r="E53" s="2"/>
      <c r="F53" s="12"/>
      <c r="G53" s="12" t="s">
        <v>87</v>
      </c>
      <c r="H53" s="12" t="s">
        <v>227</v>
      </c>
      <c r="I53" s="12"/>
      <c r="J53" s="82"/>
      <c r="K53" s="17" t="s">
        <v>319</v>
      </c>
      <c r="L53" s="80"/>
      <c r="M53" s="76"/>
      <c r="N53" s="81">
        <v>1190</v>
      </c>
      <c r="O53" s="78"/>
      <c r="P53" s="4"/>
      <c r="Q53" s="4"/>
      <c r="R53" s="4"/>
    </row>
    <row r="54" spans="1:18" ht="25.5">
      <c r="A54" s="4"/>
      <c r="B54" s="10"/>
      <c r="C54" s="106"/>
      <c r="D54" s="11"/>
      <c r="E54" s="2"/>
      <c r="F54" s="12"/>
      <c r="G54" s="12" t="s">
        <v>38</v>
      </c>
      <c r="H54" s="12" t="s">
        <v>88</v>
      </c>
      <c r="I54" s="12"/>
      <c r="J54" s="82"/>
      <c r="K54" s="17" t="s">
        <v>319</v>
      </c>
      <c r="L54" s="80"/>
      <c r="M54" s="76"/>
      <c r="N54" s="81">
        <v>150</v>
      </c>
      <c r="O54" s="78"/>
      <c r="P54" s="4"/>
      <c r="Q54" s="4"/>
      <c r="R54" s="4"/>
    </row>
    <row r="55" spans="1:18" ht="25.5">
      <c r="A55" s="4"/>
      <c r="B55" s="10"/>
      <c r="C55" s="106"/>
      <c r="D55" s="11"/>
      <c r="E55" s="2"/>
      <c r="F55" s="12"/>
      <c r="G55" s="12" t="s">
        <v>53</v>
      </c>
      <c r="H55" s="12" t="s">
        <v>228</v>
      </c>
      <c r="I55" s="12"/>
      <c r="J55" s="82"/>
      <c r="K55" s="17" t="s">
        <v>319</v>
      </c>
      <c r="L55" s="80"/>
      <c r="M55" s="76"/>
      <c r="N55" s="81">
        <v>7168</v>
      </c>
      <c r="O55" s="78"/>
      <c r="P55" s="4"/>
      <c r="Q55" s="4"/>
      <c r="R55" s="4"/>
    </row>
    <row r="56" spans="1:18" ht="30.75" customHeight="1">
      <c r="A56" s="4"/>
      <c r="B56" s="10">
        <v>14</v>
      </c>
      <c r="C56" s="106" t="s">
        <v>90</v>
      </c>
      <c r="D56" s="11" t="s">
        <v>86</v>
      </c>
      <c r="E56" s="2" t="s">
        <v>21</v>
      </c>
      <c r="F56" s="12" t="s">
        <v>22</v>
      </c>
      <c r="G56" s="12" t="s">
        <v>23</v>
      </c>
      <c r="H56" s="12" t="s">
        <v>91</v>
      </c>
      <c r="I56" s="12"/>
      <c r="J56" s="74">
        <v>664500000</v>
      </c>
      <c r="K56" s="17" t="s">
        <v>316</v>
      </c>
      <c r="L56" s="75" t="s">
        <v>317</v>
      </c>
      <c r="M56" s="76">
        <v>3322.5</v>
      </c>
      <c r="N56" s="77"/>
      <c r="O56" s="78">
        <v>3</v>
      </c>
      <c r="P56" s="4"/>
      <c r="Q56" s="4"/>
      <c r="R56" s="4"/>
    </row>
    <row r="57" spans="1:18" ht="30.75" customHeight="1">
      <c r="A57" s="87"/>
      <c r="B57" s="10"/>
      <c r="C57" s="106"/>
      <c r="D57" s="11"/>
      <c r="E57" s="2"/>
      <c r="F57" s="12"/>
      <c r="G57" s="2" t="s">
        <v>67</v>
      </c>
      <c r="H57" s="12" t="s">
        <v>92</v>
      </c>
      <c r="I57" s="12"/>
      <c r="J57" s="74">
        <v>133650000</v>
      </c>
      <c r="K57" s="17" t="s">
        <v>316</v>
      </c>
      <c r="L57" s="80"/>
      <c r="M57" s="88" t="s">
        <v>320</v>
      </c>
      <c r="N57" s="81"/>
      <c r="O57" s="78"/>
      <c r="P57" s="4"/>
      <c r="Q57" s="4"/>
      <c r="R57" s="4"/>
    </row>
    <row r="58" spans="1:18" ht="30.75" customHeight="1">
      <c r="A58" s="4"/>
      <c r="B58" s="10"/>
      <c r="C58" s="106"/>
      <c r="D58" s="11"/>
      <c r="E58" s="2"/>
      <c r="F58" s="12"/>
      <c r="G58" s="12" t="s">
        <v>40</v>
      </c>
      <c r="H58" s="12" t="s">
        <v>321</v>
      </c>
      <c r="I58" s="12"/>
      <c r="J58" s="74">
        <v>135000000</v>
      </c>
      <c r="K58" s="17" t="s">
        <v>316</v>
      </c>
      <c r="L58" s="80"/>
      <c r="M58" s="76">
        <v>765</v>
      </c>
      <c r="N58" s="81"/>
      <c r="O58" s="78"/>
      <c r="P58" s="4"/>
      <c r="Q58" s="4"/>
      <c r="R58" s="4"/>
    </row>
    <row r="59" spans="1:18" ht="51">
      <c r="A59" s="4"/>
      <c r="B59" s="10">
        <v>15</v>
      </c>
      <c r="C59" s="106" t="s">
        <v>93</v>
      </c>
      <c r="D59" s="11" t="s">
        <v>94</v>
      </c>
      <c r="E59" s="2" t="s">
        <v>21</v>
      </c>
      <c r="F59" s="12" t="s">
        <v>22</v>
      </c>
      <c r="G59" s="12" t="s">
        <v>40</v>
      </c>
      <c r="H59" s="12" t="s">
        <v>95</v>
      </c>
      <c r="I59" s="12"/>
      <c r="J59" s="82"/>
      <c r="K59" s="17" t="s">
        <v>319</v>
      </c>
      <c r="L59" s="2" t="s">
        <v>29</v>
      </c>
      <c r="M59" s="76"/>
      <c r="N59" s="89">
        <v>850</v>
      </c>
      <c r="O59" s="78"/>
      <c r="P59" s="4"/>
      <c r="Q59" s="4"/>
      <c r="R59" s="4"/>
    </row>
    <row r="60" spans="1:18" ht="25.5">
      <c r="A60" s="4"/>
      <c r="B60" s="10"/>
      <c r="C60" s="107"/>
      <c r="D60" s="79"/>
      <c r="E60" s="12"/>
      <c r="F60" s="12"/>
      <c r="G60" s="12" t="s">
        <v>38</v>
      </c>
      <c r="H60" s="12" t="s">
        <v>96</v>
      </c>
      <c r="I60" s="12"/>
      <c r="J60" s="82"/>
      <c r="K60" s="17" t="s">
        <v>319</v>
      </c>
      <c r="L60" s="80"/>
      <c r="M60" s="76"/>
      <c r="N60" s="81">
        <v>85</v>
      </c>
      <c r="O60" s="78"/>
      <c r="P60" s="4"/>
      <c r="Q60" s="4"/>
      <c r="R60" s="4"/>
    </row>
    <row r="61" spans="1:18" ht="25.5" customHeight="1">
      <c r="A61" s="4"/>
      <c r="B61" s="10"/>
      <c r="C61" s="107"/>
      <c r="D61" s="79"/>
      <c r="E61" s="12"/>
      <c r="F61" s="12"/>
      <c r="G61" s="90" t="s">
        <v>53</v>
      </c>
      <c r="H61" s="91" t="s">
        <v>229</v>
      </c>
      <c r="I61" s="12"/>
      <c r="J61" s="82"/>
      <c r="K61" s="17" t="s">
        <v>319</v>
      </c>
      <c r="L61" s="80"/>
      <c r="M61" s="76"/>
      <c r="N61" s="81">
        <v>2920</v>
      </c>
      <c r="O61" s="78"/>
      <c r="P61" s="4"/>
      <c r="Q61" s="4"/>
      <c r="R61" s="4"/>
    </row>
    <row r="62" spans="1:18" ht="25.5">
      <c r="A62" s="4"/>
      <c r="B62" s="10"/>
      <c r="C62" s="107"/>
      <c r="D62" s="79"/>
      <c r="E62" s="12"/>
      <c r="F62" s="12"/>
      <c r="G62" s="12" t="s">
        <v>97</v>
      </c>
      <c r="H62" s="12" t="s">
        <v>230</v>
      </c>
      <c r="I62" s="12"/>
      <c r="J62" s="82"/>
      <c r="K62" s="17" t="s">
        <v>319</v>
      </c>
      <c r="L62" s="80"/>
      <c r="M62" s="76"/>
      <c r="N62" s="81">
        <v>1015</v>
      </c>
      <c r="O62" s="78"/>
      <c r="P62" s="4"/>
      <c r="Q62" s="4"/>
      <c r="R62" s="4"/>
    </row>
    <row r="63" spans="1:18" ht="38.25">
      <c r="A63" s="4"/>
      <c r="B63" s="10">
        <v>16</v>
      </c>
      <c r="C63" s="106" t="s">
        <v>273</v>
      </c>
      <c r="D63" s="11" t="s">
        <v>272</v>
      </c>
      <c r="E63" s="2" t="s">
        <v>98</v>
      </c>
      <c r="F63" s="12" t="s">
        <v>274</v>
      </c>
      <c r="G63" s="12" t="s">
        <v>36</v>
      </c>
      <c r="H63" s="109" t="s">
        <v>352</v>
      </c>
      <c r="I63" s="12"/>
      <c r="J63" s="82"/>
      <c r="K63" s="17" t="s">
        <v>316</v>
      </c>
      <c r="L63" s="80"/>
      <c r="M63" s="76">
        <v>5179.8999999999996</v>
      </c>
      <c r="N63" s="81"/>
      <c r="O63" s="78"/>
      <c r="P63" s="4"/>
      <c r="Q63" s="4"/>
      <c r="R63" s="4"/>
    </row>
    <row r="64" spans="1:18" ht="37.5" customHeight="1">
      <c r="A64" s="4"/>
      <c r="B64" s="10"/>
      <c r="C64" s="106"/>
      <c r="D64" s="11"/>
      <c r="E64" s="2"/>
      <c r="F64" s="12"/>
      <c r="G64" s="12" t="s">
        <v>42</v>
      </c>
      <c r="H64" s="109" t="s">
        <v>353</v>
      </c>
      <c r="I64" s="12"/>
      <c r="J64" s="82"/>
      <c r="K64" s="17" t="s">
        <v>316</v>
      </c>
      <c r="L64" s="80"/>
      <c r="M64" s="76">
        <v>510.3</v>
      </c>
      <c r="N64" s="81"/>
      <c r="O64" s="78"/>
      <c r="P64" s="4"/>
      <c r="Q64" s="4"/>
      <c r="R64" s="4"/>
    </row>
    <row r="65" spans="1:18" ht="30.75" customHeight="1">
      <c r="A65" s="4"/>
      <c r="B65" s="10"/>
      <c r="C65" s="106"/>
      <c r="D65" s="11"/>
      <c r="E65" s="2"/>
      <c r="F65" s="12"/>
      <c r="G65" s="12" t="s">
        <v>40</v>
      </c>
      <c r="H65" s="110" t="s">
        <v>354</v>
      </c>
      <c r="I65" s="12"/>
      <c r="J65" s="82"/>
      <c r="K65" s="17" t="s">
        <v>316</v>
      </c>
      <c r="L65" s="80"/>
      <c r="M65" s="3">
        <v>304</v>
      </c>
      <c r="N65" s="81"/>
      <c r="O65" s="78"/>
      <c r="Q65" s="4"/>
      <c r="R65" s="4"/>
    </row>
    <row r="66" spans="1:18" ht="36.75" customHeight="1">
      <c r="A66" s="4"/>
      <c r="B66" s="10"/>
      <c r="C66" s="106"/>
      <c r="D66" s="11"/>
      <c r="E66" s="2"/>
      <c r="F66" s="12"/>
      <c r="G66" s="12" t="s">
        <v>67</v>
      </c>
      <c r="H66" s="109" t="s">
        <v>355</v>
      </c>
      <c r="I66" s="12"/>
      <c r="J66" s="82"/>
      <c r="K66" s="17" t="s">
        <v>316</v>
      </c>
      <c r="L66" s="80"/>
      <c r="M66" s="76">
        <v>682</v>
      </c>
      <c r="N66" s="81"/>
      <c r="O66" s="78"/>
      <c r="P66" s="4">
        <f>39*17</f>
        <v>663</v>
      </c>
      <c r="Q66" s="4"/>
      <c r="R66" s="4"/>
    </row>
    <row r="67" spans="1:18" ht="42.75" customHeight="1">
      <c r="A67" s="4"/>
      <c r="B67" s="10">
        <v>17</v>
      </c>
      <c r="C67" s="106" t="s">
        <v>100</v>
      </c>
      <c r="D67" s="11" t="s">
        <v>101</v>
      </c>
      <c r="E67" s="2" t="s">
        <v>102</v>
      </c>
      <c r="F67" s="12" t="s">
        <v>22</v>
      </c>
      <c r="G67" s="12"/>
      <c r="H67" s="12"/>
      <c r="I67" s="12"/>
      <c r="J67" s="82"/>
      <c r="K67" s="17" t="s">
        <v>99</v>
      </c>
      <c r="L67" s="80"/>
      <c r="M67" s="76"/>
      <c r="N67" s="81"/>
      <c r="O67" s="78"/>
      <c r="P67" s="4"/>
      <c r="Q67" s="4"/>
      <c r="R67" s="4"/>
    </row>
    <row r="68" spans="1:18" ht="76.5">
      <c r="A68" s="4"/>
      <c r="B68" s="10">
        <v>18</v>
      </c>
      <c r="C68" s="106" t="s">
        <v>244</v>
      </c>
      <c r="D68" s="11" t="s">
        <v>283</v>
      </c>
      <c r="E68" s="2" t="s">
        <v>217</v>
      </c>
      <c r="F68" s="12" t="s">
        <v>22</v>
      </c>
      <c r="G68" s="12" t="s">
        <v>104</v>
      </c>
      <c r="H68" s="12" t="s">
        <v>322</v>
      </c>
      <c r="I68" s="12"/>
      <c r="J68" s="74">
        <v>700000000</v>
      </c>
      <c r="K68" s="140" t="s">
        <v>316</v>
      </c>
      <c r="L68" s="75" t="s">
        <v>317</v>
      </c>
      <c r="M68" s="76">
        <v>3500</v>
      </c>
      <c r="N68" s="77"/>
      <c r="O68" s="78">
        <v>5</v>
      </c>
      <c r="P68" s="4"/>
      <c r="Q68" s="4"/>
      <c r="R68" s="4"/>
    </row>
    <row r="69" spans="1:18">
      <c r="A69" s="4"/>
      <c r="B69" s="10"/>
      <c r="C69" s="107"/>
      <c r="D69" s="79"/>
      <c r="E69" s="12"/>
      <c r="F69" s="12"/>
      <c r="G69" s="12" t="s">
        <v>105</v>
      </c>
      <c r="H69" s="12" t="s">
        <v>323</v>
      </c>
      <c r="I69" s="12"/>
      <c r="J69" s="74">
        <v>1050000000</v>
      </c>
      <c r="K69" s="141"/>
      <c r="L69" s="80"/>
      <c r="M69" s="76">
        <v>5250</v>
      </c>
      <c r="N69" s="81"/>
      <c r="O69" s="78"/>
      <c r="P69" s="4"/>
      <c r="Q69" s="4"/>
      <c r="R69" s="4"/>
    </row>
    <row r="70" spans="1:18">
      <c r="A70" s="4"/>
      <c r="B70" s="10"/>
      <c r="C70" s="107"/>
      <c r="D70" s="79"/>
      <c r="E70" s="12"/>
      <c r="F70" s="12"/>
      <c r="G70" s="12" t="s">
        <v>106</v>
      </c>
      <c r="H70" s="12" t="s">
        <v>324</v>
      </c>
      <c r="I70" s="12"/>
      <c r="J70" s="74">
        <v>550600000</v>
      </c>
      <c r="K70" s="85" t="s">
        <v>316</v>
      </c>
      <c r="L70" s="80"/>
      <c r="M70" s="76">
        <v>2752</v>
      </c>
      <c r="N70" s="81"/>
      <c r="O70" s="78"/>
      <c r="P70" s="4"/>
      <c r="Q70" s="4"/>
      <c r="R70" s="4"/>
    </row>
    <row r="71" spans="1:18">
      <c r="A71" s="4"/>
      <c r="B71" s="10"/>
      <c r="C71" s="107"/>
      <c r="D71" s="79"/>
      <c r="E71" s="12"/>
      <c r="F71" s="12"/>
      <c r="G71" s="84" t="s">
        <v>67</v>
      </c>
      <c r="H71" s="12" t="s">
        <v>325</v>
      </c>
      <c r="I71" s="12"/>
      <c r="J71" s="74">
        <v>45000000</v>
      </c>
      <c r="K71" s="85" t="s">
        <v>316</v>
      </c>
      <c r="L71" s="80"/>
      <c r="M71" s="76">
        <v>225</v>
      </c>
      <c r="N71" s="81"/>
      <c r="O71" s="78"/>
      <c r="P71" s="4"/>
      <c r="Q71" s="4"/>
      <c r="R71" s="4"/>
    </row>
    <row r="72" spans="1:18">
      <c r="A72" s="4"/>
      <c r="B72" s="10"/>
      <c r="C72" s="107"/>
      <c r="D72" s="79"/>
      <c r="E72" s="12"/>
      <c r="F72" s="12"/>
      <c r="G72" s="12" t="s">
        <v>247</v>
      </c>
      <c r="H72" s="12" t="s">
        <v>107</v>
      </c>
      <c r="I72" s="12"/>
      <c r="J72" s="74">
        <v>43200000</v>
      </c>
      <c r="K72" s="85" t="s">
        <v>316</v>
      </c>
      <c r="L72" s="80"/>
      <c r="M72" s="76">
        <v>288</v>
      </c>
      <c r="N72" s="81"/>
      <c r="O72" s="78"/>
      <c r="P72" s="4"/>
      <c r="Q72" s="4"/>
      <c r="R72" s="4"/>
    </row>
    <row r="73" spans="1:18">
      <c r="A73" s="4"/>
      <c r="B73" s="10"/>
      <c r="C73" s="107"/>
      <c r="D73" s="79"/>
      <c r="E73" s="12"/>
      <c r="F73" s="12"/>
      <c r="G73" s="12" t="s">
        <v>97</v>
      </c>
      <c r="H73" s="12" t="s">
        <v>326</v>
      </c>
      <c r="I73" s="12"/>
      <c r="J73" s="74">
        <v>99184392</v>
      </c>
      <c r="K73" s="85" t="s">
        <v>316</v>
      </c>
      <c r="L73" s="80"/>
      <c r="M73" s="76">
        <v>900</v>
      </c>
      <c r="N73" s="81"/>
      <c r="O73" s="78"/>
      <c r="P73" s="4"/>
      <c r="Q73" s="4"/>
      <c r="R73" s="4"/>
    </row>
    <row r="74" spans="1:18" ht="76.5">
      <c r="A74" s="4"/>
      <c r="B74" s="10">
        <v>19</v>
      </c>
      <c r="C74" s="106" t="s">
        <v>246</v>
      </c>
      <c r="D74" s="11" t="s">
        <v>283</v>
      </c>
      <c r="E74" s="2" t="s">
        <v>217</v>
      </c>
      <c r="F74" s="12" t="s">
        <v>22</v>
      </c>
      <c r="G74" s="12" t="s">
        <v>104</v>
      </c>
      <c r="H74" s="12" t="s">
        <v>327</v>
      </c>
      <c r="I74" s="12"/>
      <c r="J74" s="74">
        <v>700000000</v>
      </c>
      <c r="K74" s="142" t="s">
        <v>316</v>
      </c>
      <c r="L74" s="75" t="s">
        <v>317</v>
      </c>
      <c r="M74" s="76">
        <v>5735</v>
      </c>
      <c r="N74" s="77"/>
      <c r="O74" s="78">
        <v>5</v>
      </c>
      <c r="P74" s="4"/>
      <c r="Q74" s="4"/>
      <c r="R74" s="4"/>
    </row>
    <row r="75" spans="1:18">
      <c r="A75" s="4"/>
      <c r="B75" s="10"/>
      <c r="C75" s="107"/>
      <c r="D75" s="79"/>
      <c r="E75" s="12"/>
      <c r="F75" s="12"/>
      <c r="G75" s="12" t="s">
        <v>108</v>
      </c>
      <c r="H75" s="12" t="s">
        <v>328</v>
      </c>
      <c r="I75" s="12"/>
      <c r="J75" s="74">
        <v>700000000</v>
      </c>
      <c r="K75" s="143"/>
      <c r="L75" s="80"/>
      <c r="M75" s="76">
        <v>515</v>
      </c>
      <c r="N75" s="81"/>
      <c r="O75" s="78"/>
      <c r="P75" s="4"/>
      <c r="Q75" s="4"/>
      <c r="R75" s="4"/>
    </row>
    <row r="76" spans="1:18">
      <c r="A76" s="4"/>
      <c r="B76" s="10"/>
      <c r="C76" s="107"/>
      <c r="D76" s="79"/>
      <c r="E76" s="12"/>
      <c r="F76" s="12"/>
      <c r="G76" s="12" t="s">
        <v>105</v>
      </c>
      <c r="H76" s="12" t="s">
        <v>329</v>
      </c>
      <c r="I76" s="12"/>
      <c r="J76" s="74">
        <v>1050000000</v>
      </c>
      <c r="K76" s="144"/>
      <c r="L76" s="80"/>
      <c r="M76" s="76">
        <v>2910</v>
      </c>
      <c r="N76" s="81"/>
      <c r="O76" s="78"/>
      <c r="P76" s="4"/>
      <c r="Q76" s="4"/>
      <c r="R76" s="4"/>
    </row>
    <row r="77" spans="1:18">
      <c r="A77" s="4"/>
      <c r="B77" s="10"/>
      <c r="C77" s="107"/>
      <c r="D77" s="79"/>
      <c r="E77" s="12"/>
      <c r="F77" s="12"/>
      <c r="G77" s="12" t="s">
        <v>106</v>
      </c>
      <c r="H77" s="12" t="s">
        <v>220</v>
      </c>
      <c r="I77" s="12"/>
      <c r="J77" s="74">
        <v>962800000</v>
      </c>
      <c r="K77" s="85" t="s">
        <v>316</v>
      </c>
      <c r="L77" s="80"/>
      <c r="M77" s="76">
        <v>4814</v>
      </c>
      <c r="N77" s="81"/>
      <c r="O77" s="78"/>
      <c r="P77" s="4"/>
      <c r="Q77" s="4"/>
      <c r="R77" s="4"/>
    </row>
    <row r="78" spans="1:18" ht="25.5">
      <c r="A78" s="4"/>
      <c r="B78" s="10"/>
      <c r="C78" s="107"/>
      <c r="D78" s="79"/>
      <c r="E78" s="12"/>
      <c r="F78" s="12"/>
      <c r="G78" s="84" t="s">
        <v>109</v>
      </c>
      <c r="H78" s="12" t="s">
        <v>110</v>
      </c>
      <c r="I78" s="12"/>
      <c r="J78" s="74">
        <v>170000000</v>
      </c>
      <c r="K78" s="85" t="s">
        <v>316</v>
      </c>
      <c r="L78" s="80"/>
      <c r="M78" s="76">
        <v>850</v>
      </c>
      <c r="N78" s="81"/>
      <c r="O78" s="78"/>
      <c r="P78" s="4"/>
      <c r="Q78" s="4"/>
      <c r="R78" s="4"/>
    </row>
    <row r="79" spans="1:18">
      <c r="A79" s="4"/>
      <c r="B79" s="10"/>
      <c r="C79" s="107"/>
      <c r="D79" s="79"/>
      <c r="E79" s="12"/>
      <c r="F79" s="12"/>
      <c r="G79" s="112" t="s">
        <v>111</v>
      </c>
      <c r="H79" s="112" t="s">
        <v>107</v>
      </c>
      <c r="I79" s="112"/>
      <c r="J79" s="74">
        <v>43200000</v>
      </c>
      <c r="K79" s="113" t="s">
        <v>316</v>
      </c>
      <c r="L79" s="114"/>
      <c r="M79" s="115">
        <v>288</v>
      </c>
      <c r="N79" s="116"/>
      <c r="O79" s="117"/>
      <c r="P79" s="4"/>
      <c r="Q79" s="4"/>
      <c r="R79" s="4"/>
    </row>
    <row r="80" spans="1:18">
      <c r="A80" s="4"/>
      <c r="B80" s="10"/>
      <c r="C80" s="107"/>
      <c r="D80" s="79"/>
      <c r="E80" s="12"/>
      <c r="F80" s="12"/>
      <c r="G80" s="12" t="s">
        <v>97</v>
      </c>
      <c r="H80" s="12" t="s">
        <v>112</v>
      </c>
      <c r="I80" s="12"/>
      <c r="J80" s="74">
        <v>87061855.200000003</v>
      </c>
      <c r="K80" s="85" t="s">
        <v>316</v>
      </c>
      <c r="L80" s="80"/>
      <c r="M80" s="76">
        <v>790</v>
      </c>
      <c r="N80" s="81"/>
      <c r="O80" s="78"/>
      <c r="P80" s="4"/>
      <c r="Q80" s="4"/>
      <c r="R80" s="4"/>
    </row>
    <row r="81" spans="1:18" ht="76.5">
      <c r="A81" s="4"/>
      <c r="B81" s="10">
        <v>20</v>
      </c>
      <c r="C81" s="106" t="s">
        <v>245</v>
      </c>
      <c r="D81" s="11" t="s">
        <v>283</v>
      </c>
      <c r="E81" s="2" t="s">
        <v>217</v>
      </c>
      <c r="F81" s="12" t="s">
        <v>22</v>
      </c>
      <c r="G81" s="61" t="s">
        <v>113</v>
      </c>
      <c r="H81" s="61" t="s">
        <v>221</v>
      </c>
      <c r="I81" s="12"/>
      <c r="J81" s="74"/>
      <c r="K81" s="85" t="s">
        <v>316</v>
      </c>
      <c r="L81" s="75"/>
      <c r="M81" s="76">
        <v>8696</v>
      </c>
      <c r="N81" s="77"/>
      <c r="O81" s="78">
        <v>4</v>
      </c>
      <c r="P81" s="4"/>
      <c r="Q81" s="4"/>
      <c r="R81" s="4"/>
    </row>
    <row r="82" spans="1:18">
      <c r="A82" s="4"/>
      <c r="B82" s="10"/>
      <c r="C82" s="107"/>
      <c r="D82" s="79"/>
      <c r="E82" s="12"/>
      <c r="F82" s="12"/>
      <c r="G82" s="61" t="s">
        <v>97</v>
      </c>
      <c r="H82" s="61" t="s">
        <v>222</v>
      </c>
      <c r="I82" s="12"/>
      <c r="J82" s="74"/>
      <c r="K82" s="85" t="s">
        <v>316</v>
      </c>
      <c r="L82" s="80"/>
      <c r="M82" s="76">
        <v>2700</v>
      </c>
      <c r="N82" s="81"/>
      <c r="O82" s="78"/>
      <c r="P82" s="4"/>
      <c r="Q82" s="4"/>
      <c r="R82" s="4"/>
    </row>
    <row r="83" spans="1:18">
      <c r="A83" s="4"/>
      <c r="B83" s="10"/>
      <c r="C83" s="107"/>
      <c r="D83" s="79"/>
      <c r="E83" s="12"/>
      <c r="F83" s="12"/>
      <c r="G83" s="61" t="s">
        <v>40</v>
      </c>
      <c r="H83" s="61" t="s">
        <v>223</v>
      </c>
      <c r="I83" s="12"/>
      <c r="J83" s="74"/>
      <c r="K83" s="85" t="s">
        <v>316</v>
      </c>
      <c r="L83" s="80"/>
      <c r="M83" s="76">
        <v>5348</v>
      </c>
      <c r="N83" s="81"/>
      <c r="O83" s="78"/>
      <c r="P83" s="4"/>
      <c r="Q83" s="4"/>
      <c r="R83" s="4"/>
    </row>
    <row r="84" spans="1:18">
      <c r="A84" s="4"/>
      <c r="B84" s="10"/>
      <c r="C84" s="107"/>
      <c r="D84" s="79"/>
      <c r="E84" s="12"/>
      <c r="F84" s="12"/>
      <c r="G84" s="61" t="s">
        <v>114</v>
      </c>
      <c r="H84" s="61" t="s">
        <v>115</v>
      </c>
      <c r="I84" s="12"/>
      <c r="J84" s="74"/>
      <c r="K84" s="85" t="s">
        <v>316</v>
      </c>
      <c r="L84" s="80"/>
      <c r="M84" s="76"/>
      <c r="N84" s="81"/>
      <c r="O84" s="78"/>
      <c r="P84" s="4"/>
      <c r="Q84" s="4"/>
      <c r="R84" s="4"/>
    </row>
    <row r="85" spans="1:18" ht="76.5">
      <c r="A85" s="4"/>
      <c r="B85" s="10">
        <v>21</v>
      </c>
      <c r="C85" s="106" t="s">
        <v>298</v>
      </c>
      <c r="D85" s="11" t="s">
        <v>283</v>
      </c>
      <c r="E85" s="2" t="s">
        <v>217</v>
      </c>
      <c r="F85" s="12" t="s">
        <v>22</v>
      </c>
      <c r="G85" s="61" t="s">
        <v>36</v>
      </c>
      <c r="H85" s="109" t="s">
        <v>345</v>
      </c>
      <c r="I85" s="12"/>
      <c r="J85" s="74"/>
      <c r="K85" s="85" t="s">
        <v>316</v>
      </c>
      <c r="L85" s="75"/>
      <c r="M85" s="76">
        <v>11365</v>
      </c>
      <c r="N85" s="77"/>
      <c r="O85" s="78">
        <v>3</v>
      </c>
      <c r="P85" s="4"/>
      <c r="Q85" s="4"/>
      <c r="R85" s="4"/>
    </row>
    <row r="86" spans="1:18">
      <c r="A86" s="4"/>
      <c r="B86" s="10"/>
      <c r="C86" s="106"/>
      <c r="D86" s="11"/>
      <c r="E86" s="2"/>
      <c r="F86" s="12"/>
      <c r="G86" s="61" t="s">
        <v>97</v>
      </c>
      <c r="H86" s="109" t="s">
        <v>346</v>
      </c>
      <c r="I86" s="12"/>
      <c r="J86" s="74"/>
      <c r="K86" s="85" t="s">
        <v>316</v>
      </c>
      <c r="L86" s="75"/>
      <c r="M86" s="76">
        <v>2275</v>
      </c>
      <c r="N86" s="77"/>
      <c r="O86" s="78"/>
      <c r="P86" s="4"/>
      <c r="Q86" s="4"/>
      <c r="R86" s="4"/>
    </row>
    <row r="87" spans="1:18">
      <c r="A87" s="4"/>
      <c r="B87" s="10"/>
      <c r="C87" s="106"/>
      <c r="D87" s="11"/>
      <c r="E87" s="2"/>
      <c r="F87" s="12"/>
      <c r="G87" s="61" t="s">
        <v>40</v>
      </c>
      <c r="H87" s="109" t="s">
        <v>347</v>
      </c>
      <c r="I87" s="12"/>
      <c r="J87" s="74"/>
      <c r="K87" s="85" t="s">
        <v>316</v>
      </c>
      <c r="L87" s="75"/>
      <c r="M87" s="76">
        <v>7055.75</v>
      </c>
      <c r="N87" s="77"/>
      <c r="O87" s="78"/>
      <c r="P87" s="4"/>
      <c r="Q87" s="4"/>
      <c r="R87" s="4"/>
    </row>
    <row r="88" spans="1:18" ht="38.25">
      <c r="A88" s="4"/>
      <c r="B88" s="10">
        <v>22</v>
      </c>
      <c r="C88" s="106" t="s">
        <v>116</v>
      </c>
      <c r="D88" s="11" t="s">
        <v>117</v>
      </c>
      <c r="E88" s="2" t="s">
        <v>118</v>
      </c>
      <c r="F88" s="12" t="s">
        <v>22</v>
      </c>
      <c r="G88" s="12"/>
      <c r="H88" s="12"/>
      <c r="I88" s="12"/>
      <c r="J88" s="82"/>
      <c r="K88" s="17" t="s">
        <v>99</v>
      </c>
      <c r="L88" s="80"/>
      <c r="M88" s="76"/>
      <c r="N88" s="81"/>
      <c r="O88" s="78"/>
      <c r="P88" s="4"/>
      <c r="Q88" s="4"/>
      <c r="R88" s="4"/>
    </row>
    <row r="89" spans="1:18">
      <c r="A89" s="4"/>
      <c r="B89" s="10"/>
      <c r="C89" s="106"/>
      <c r="D89" s="11"/>
      <c r="E89" s="2"/>
      <c r="F89" s="12"/>
      <c r="G89" s="12"/>
      <c r="H89" s="12"/>
      <c r="I89" s="12"/>
      <c r="J89" s="82"/>
      <c r="K89" s="17"/>
      <c r="L89" s="80"/>
      <c r="M89" s="76"/>
      <c r="N89" s="81"/>
      <c r="O89" s="78"/>
      <c r="P89" s="4"/>
      <c r="Q89" s="4"/>
      <c r="R89" s="4"/>
    </row>
    <row r="90" spans="1:18" ht="51">
      <c r="B90" s="10">
        <v>23</v>
      </c>
      <c r="C90" s="106" t="s">
        <v>267</v>
      </c>
      <c r="D90" s="2" t="s">
        <v>268</v>
      </c>
      <c r="E90" s="2" t="s">
        <v>119</v>
      </c>
      <c r="F90" s="12" t="s">
        <v>22</v>
      </c>
      <c r="G90" s="12" t="s">
        <v>163</v>
      </c>
      <c r="H90" s="12" t="s">
        <v>260</v>
      </c>
      <c r="I90" s="12"/>
      <c r="J90" s="82"/>
      <c r="K90" s="85" t="s">
        <v>316</v>
      </c>
      <c r="L90" s="92"/>
      <c r="M90" s="93">
        <v>144</v>
      </c>
      <c r="N90" s="94"/>
      <c r="O90" s="95">
        <v>5</v>
      </c>
    </row>
    <row r="91" spans="1:18" ht="25.5" customHeight="1">
      <c r="B91" s="10"/>
      <c r="C91" s="106"/>
      <c r="D91" s="2"/>
      <c r="E91" s="2"/>
      <c r="F91" s="12"/>
      <c r="G91" s="12" t="s">
        <v>255</v>
      </c>
      <c r="H91" s="12" t="s">
        <v>270</v>
      </c>
      <c r="I91" s="12"/>
      <c r="J91" s="82"/>
      <c r="K91" s="85" t="s">
        <v>316</v>
      </c>
      <c r="L91" s="92"/>
      <c r="M91" s="93">
        <v>170.8</v>
      </c>
      <c r="N91" s="94"/>
      <c r="O91" s="95"/>
    </row>
    <row r="92" spans="1:18" ht="25.5" customHeight="1">
      <c r="B92" s="10"/>
      <c r="C92" s="106"/>
      <c r="D92" s="2"/>
      <c r="E92" s="2"/>
      <c r="F92" s="12"/>
      <c r="G92" s="12" t="s">
        <v>113</v>
      </c>
      <c r="H92" s="12" t="s">
        <v>269</v>
      </c>
      <c r="I92" s="12"/>
      <c r="J92" s="82"/>
      <c r="K92" s="85" t="s">
        <v>316</v>
      </c>
      <c r="L92" s="92"/>
      <c r="M92" s="93">
        <v>1117.5</v>
      </c>
      <c r="N92" s="94"/>
      <c r="O92" s="95"/>
    </row>
    <row r="93" spans="1:18" ht="25.5" customHeight="1">
      <c r="B93" s="10"/>
      <c r="C93" s="106"/>
      <c r="D93" s="2"/>
      <c r="E93" s="2"/>
      <c r="F93" s="12"/>
      <c r="G93" s="12" t="s">
        <v>40</v>
      </c>
      <c r="H93" s="12" t="s">
        <v>260</v>
      </c>
      <c r="I93" s="12"/>
      <c r="J93" s="82"/>
      <c r="K93" s="85" t="s">
        <v>316</v>
      </c>
      <c r="L93" s="92"/>
      <c r="M93" s="93">
        <v>144</v>
      </c>
      <c r="N93" s="94"/>
      <c r="O93" s="95"/>
    </row>
    <row r="94" spans="1:18" ht="25.5" customHeight="1">
      <c r="B94" s="10"/>
      <c r="C94" s="106"/>
      <c r="D94" s="2"/>
      <c r="E94" s="2"/>
      <c r="F94" s="12"/>
      <c r="G94" s="12" t="s">
        <v>114</v>
      </c>
      <c r="H94" s="12" t="s">
        <v>199</v>
      </c>
      <c r="I94" s="12"/>
      <c r="J94" s="82"/>
      <c r="K94" s="85" t="s">
        <v>316</v>
      </c>
      <c r="L94" s="92"/>
      <c r="M94" s="93"/>
      <c r="N94" s="94"/>
      <c r="O94" s="95"/>
    </row>
    <row r="95" spans="1:18" ht="38.25">
      <c r="A95" s="4"/>
      <c r="B95" s="10">
        <v>24</v>
      </c>
      <c r="C95" s="106" t="s">
        <v>120</v>
      </c>
      <c r="D95" s="11" t="s">
        <v>288</v>
      </c>
      <c r="E95" s="2" t="s">
        <v>121</v>
      </c>
      <c r="F95" s="12" t="s">
        <v>22</v>
      </c>
      <c r="G95" s="12"/>
      <c r="H95" s="12"/>
      <c r="I95" s="12"/>
      <c r="J95" s="82"/>
      <c r="K95" s="17" t="s">
        <v>99</v>
      </c>
      <c r="L95" s="80"/>
      <c r="M95" s="76"/>
      <c r="N95" s="81"/>
      <c r="O95" s="78"/>
      <c r="P95" s="4"/>
      <c r="Q95" s="4"/>
      <c r="R95" s="4"/>
    </row>
    <row r="96" spans="1:18" ht="38.25">
      <c r="A96" s="4"/>
      <c r="B96" s="10">
        <v>25</v>
      </c>
      <c r="C96" s="106" t="s">
        <v>122</v>
      </c>
      <c r="D96" s="11" t="s">
        <v>289</v>
      </c>
      <c r="E96" s="2" t="s">
        <v>121</v>
      </c>
      <c r="F96" s="12" t="s">
        <v>22</v>
      </c>
      <c r="G96" s="12"/>
      <c r="H96" s="12"/>
      <c r="I96" s="12"/>
      <c r="J96" s="82"/>
      <c r="K96" s="17" t="s">
        <v>99</v>
      </c>
      <c r="L96" s="80"/>
      <c r="M96" s="76"/>
      <c r="N96" s="81"/>
      <c r="O96" s="78"/>
      <c r="P96" s="4"/>
      <c r="Q96" s="4"/>
      <c r="R96" s="4"/>
    </row>
    <row r="97" spans="1:18" ht="51">
      <c r="A97" s="4"/>
      <c r="B97" s="10">
        <v>26</v>
      </c>
      <c r="C97" s="106" t="s">
        <v>123</v>
      </c>
      <c r="D97" s="11" t="s">
        <v>284</v>
      </c>
      <c r="E97" s="2" t="s">
        <v>124</v>
      </c>
      <c r="F97" s="12" t="s">
        <v>22</v>
      </c>
      <c r="G97" s="12" t="s">
        <v>53</v>
      </c>
      <c r="H97" s="12" t="s">
        <v>125</v>
      </c>
      <c r="I97" s="12"/>
      <c r="J97" s="82"/>
      <c r="K97" s="85" t="s">
        <v>316</v>
      </c>
      <c r="L97" s="80"/>
      <c r="M97" s="76">
        <v>164.9</v>
      </c>
      <c r="N97" s="81"/>
      <c r="O97" s="78">
        <v>3</v>
      </c>
      <c r="P97" s="4"/>
      <c r="Q97" s="4"/>
      <c r="R97" s="4"/>
    </row>
    <row r="98" spans="1:18">
      <c r="A98" s="4"/>
      <c r="B98" s="10"/>
      <c r="C98" s="107"/>
      <c r="D98" s="79"/>
      <c r="E98" s="12"/>
      <c r="F98" s="12"/>
      <c r="G98" s="12" t="s">
        <v>97</v>
      </c>
      <c r="H98" s="12" t="s">
        <v>39</v>
      </c>
      <c r="I98" s="12"/>
      <c r="J98" s="82"/>
      <c r="K98" s="85" t="s">
        <v>316</v>
      </c>
      <c r="L98" s="80"/>
      <c r="M98" s="76">
        <v>225</v>
      </c>
      <c r="N98" s="81"/>
      <c r="O98" s="78"/>
      <c r="P98" s="4"/>
      <c r="Q98" s="4"/>
      <c r="R98" s="4"/>
    </row>
    <row r="99" spans="1:18">
      <c r="A99" s="87"/>
      <c r="B99" s="10"/>
      <c r="C99" s="106"/>
      <c r="D99" s="11"/>
      <c r="E99" s="2"/>
      <c r="F99" s="12"/>
      <c r="G99" s="12" t="s">
        <v>114</v>
      </c>
      <c r="H99" s="96" t="s">
        <v>126</v>
      </c>
      <c r="I99" s="12"/>
      <c r="J99" s="82"/>
      <c r="K99" s="85" t="s">
        <v>316</v>
      </c>
      <c r="L99" s="80"/>
      <c r="M99" s="88" t="s">
        <v>320</v>
      </c>
      <c r="N99" s="81"/>
      <c r="O99" s="78"/>
      <c r="P99" s="4"/>
      <c r="Q99" s="4"/>
      <c r="R99" s="4"/>
    </row>
    <row r="100" spans="1:18" ht="74.25" customHeight="1">
      <c r="A100" s="4"/>
      <c r="B100" s="10">
        <v>27</v>
      </c>
      <c r="C100" s="106" t="s">
        <v>127</v>
      </c>
      <c r="D100" s="11" t="s">
        <v>282</v>
      </c>
      <c r="E100" s="2" t="s">
        <v>124</v>
      </c>
      <c r="F100" s="12" t="s">
        <v>22</v>
      </c>
      <c r="G100" s="12" t="s">
        <v>128</v>
      </c>
      <c r="H100" s="96" t="s">
        <v>224</v>
      </c>
      <c r="I100" s="12"/>
      <c r="J100" s="82"/>
      <c r="K100" s="85" t="s">
        <v>316</v>
      </c>
      <c r="L100" s="80"/>
      <c r="M100" s="76">
        <v>369.7</v>
      </c>
      <c r="N100" s="81"/>
      <c r="O100" s="78">
        <v>3</v>
      </c>
      <c r="P100" s="4"/>
      <c r="Q100" s="4"/>
      <c r="R100" s="4"/>
    </row>
    <row r="101" spans="1:18">
      <c r="A101" s="4"/>
      <c r="B101" s="10"/>
      <c r="C101" s="106"/>
      <c r="D101" s="11"/>
      <c r="E101" s="2"/>
      <c r="F101" s="12"/>
      <c r="G101" s="12" t="s">
        <v>97</v>
      </c>
      <c r="H101" s="96" t="s">
        <v>129</v>
      </c>
      <c r="I101" s="12"/>
      <c r="J101" s="82"/>
      <c r="K101" s="85" t="s">
        <v>316</v>
      </c>
      <c r="L101" s="80"/>
      <c r="M101" s="76">
        <v>402</v>
      </c>
      <c r="N101" s="81"/>
      <c r="O101" s="78"/>
      <c r="P101" s="4"/>
      <c r="Q101" s="4"/>
      <c r="R101" s="4"/>
    </row>
    <row r="102" spans="1:18">
      <c r="A102" s="4"/>
      <c r="B102" s="10"/>
      <c r="C102" s="106"/>
      <c r="D102" s="11"/>
      <c r="E102" s="2"/>
      <c r="F102" s="12"/>
      <c r="G102" s="12" t="s">
        <v>114</v>
      </c>
      <c r="H102" s="96" t="s">
        <v>130</v>
      </c>
      <c r="I102" s="12"/>
      <c r="J102" s="82"/>
      <c r="K102" s="85" t="s">
        <v>316</v>
      </c>
      <c r="L102" s="80"/>
      <c r="M102" s="76"/>
      <c r="N102" s="81"/>
      <c r="O102" s="78"/>
      <c r="P102" s="4"/>
      <c r="Q102" s="4"/>
      <c r="R102" s="4"/>
    </row>
    <row r="103" spans="1:18" ht="55.5" customHeight="1">
      <c r="A103" s="4"/>
      <c r="B103" s="10">
        <v>28</v>
      </c>
      <c r="C103" s="106" t="s">
        <v>131</v>
      </c>
      <c r="D103" s="11" t="s">
        <v>132</v>
      </c>
      <c r="E103" s="2" t="s">
        <v>124</v>
      </c>
      <c r="F103" s="12" t="s">
        <v>22</v>
      </c>
      <c r="G103" s="12" t="s">
        <v>97</v>
      </c>
      <c r="H103" s="12" t="s">
        <v>133</v>
      </c>
      <c r="I103" s="12"/>
      <c r="J103" s="82"/>
      <c r="K103" s="17" t="s">
        <v>319</v>
      </c>
      <c r="L103" s="80"/>
      <c r="M103" s="76"/>
      <c r="N103" s="81">
        <v>108</v>
      </c>
      <c r="O103" s="78"/>
      <c r="P103" s="4"/>
      <c r="Q103" s="4"/>
      <c r="R103" s="4"/>
    </row>
    <row r="104" spans="1:18" ht="25.5">
      <c r="A104" s="4"/>
      <c r="B104" s="10"/>
      <c r="C104" s="107"/>
      <c r="D104" s="79"/>
      <c r="E104" s="12"/>
      <c r="F104" s="12"/>
      <c r="G104" s="12" t="s">
        <v>40</v>
      </c>
      <c r="H104" s="12" t="s">
        <v>134</v>
      </c>
      <c r="I104" s="12"/>
      <c r="J104" s="82"/>
      <c r="K104" s="17" t="s">
        <v>319</v>
      </c>
      <c r="L104" s="80"/>
      <c r="M104" s="76"/>
      <c r="N104" s="81">
        <v>124</v>
      </c>
      <c r="O104" s="78"/>
      <c r="P104" s="4"/>
      <c r="Q104" s="4"/>
      <c r="R104" s="4"/>
    </row>
    <row r="105" spans="1:18" ht="25.5">
      <c r="A105" s="4"/>
      <c r="B105" s="10"/>
      <c r="C105" s="107"/>
      <c r="D105" s="79"/>
      <c r="E105" s="12"/>
      <c r="F105" s="12"/>
      <c r="G105" s="12" t="s">
        <v>38</v>
      </c>
      <c r="H105" s="12" t="s">
        <v>135</v>
      </c>
      <c r="I105" s="12"/>
      <c r="J105" s="82"/>
      <c r="K105" s="17" t="s">
        <v>319</v>
      </c>
      <c r="L105" s="80"/>
      <c r="M105" s="76"/>
      <c r="N105" s="81">
        <v>788</v>
      </c>
      <c r="O105" s="78"/>
      <c r="P105" s="4"/>
      <c r="Q105" s="4"/>
      <c r="R105" s="4"/>
    </row>
    <row r="106" spans="1:18">
      <c r="A106" s="4"/>
      <c r="B106" s="10"/>
      <c r="C106" s="107"/>
      <c r="D106" s="79"/>
      <c r="E106" s="12"/>
      <c r="F106" s="12"/>
      <c r="G106" s="12" t="s">
        <v>136</v>
      </c>
      <c r="H106" s="12" t="s">
        <v>137</v>
      </c>
      <c r="I106" s="12"/>
      <c r="J106" s="82"/>
      <c r="K106" s="134" t="s">
        <v>319</v>
      </c>
      <c r="L106" s="80"/>
      <c r="M106" s="76"/>
      <c r="N106" s="81">
        <v>473</v>
      </c>
      <c r="O106" s="78"/>
      <c r="P106" s="4"/>
      <c r="Q106" s="4"/>
      <c r="R106" s="4"/>
    </row>
    <row r="107" spans="1:18">
      <c r="A107" s="4"/>
      <c r="B107" s="10"/>
      <c r="C107" s="107"/>
      <c r="D107" s="79"/>
      <c r="E107" s="12"/>
      <c r="F107" s="12"/>
      <c r="G107" s="12" t="s">
        <v>138</v>
      </c>
      <c r="H107" s="12" t="s">
        <v>139</v>
      </c>
      <c r="I107" s="12"/>
      <c r="J107" s="82"/>
      <c r="K107" s="135"/>
      <c r="L107" s="80"/>
      <c r="M107" s="76"/>
      <c r="N107" s="81">
        <v>305</v>
      </c>
      <c r="O107" s="78"/>
      <c r="P107" s="4"/>
      <c r="Q107" s="4"/>
      <c r="R107" s="4"/>
    </row>
    <row r="108" spans="1:18">
      <c r="A108" s="4"/>
      <c r="B108" s="10"/>
      <c r="C108" s="107"/>
      <c r="D108" s="79"/>
      <c r="E108" s="12"/>
      <c r="F108" s="12"/>
      <c r="G108" s="12" t="s">
        <v>140</v>
      </c>
      <c r="H108" s="12" t="s">
        <v>141</v>
      </c>
      <c r="I108" s="12"/>
      <c r="J108" s="82"/>
      <c r="K108" s="135"/>
      <c r="L108" s="80"/>
      <c r="M108" s="76"/>
      <c r="N108" s="81">
        <v>338</v>
      </c>
      <c r="O108" s="78"/>
      <c r="P108" s="4"/>
      <c r="Q108" s="4"/>
      <c r="R108" s="4"/>
    </row>
    <row r="109" spans="1:18">
      <c r="A109" s="4"/>
      <c r="B109" s="10"/>
      <c r="C109" s="107"/>
      <c r="D109" s="79"/>
      <c r="E109" s="12"/>
      <c r="F109" s="12"/>
      <c r="G109" s="12" t="s">
        <v>142</v>
      </c>
      <c r="H109" s="12" t="s">
        <v>143</v>
      </c>
      <c r="I109" s="12"/>
      <c r="J109" s="82"/>
      <c r="K109" s="135"/>
      <c r="L109" s="80"/>
      <c r="M109" s="76"/>
      <c r="N109" s="81">
        <v>988</v>
      </c>
      <c r="O109" s="78"/>
      <c r="P109" s="4"/>
      <c r="Q109" s="4"/>
      <c r="R109" s="4"/>
    </row>
    <row r="110" spans="1:18">
      <c r="A110" s="4"/>
      <c r="B110" s="10"/>
      <c r="C110" s="107"/>
      <c r="D110" s="79"/>
      <c r="E110" s="12"/>
      <c r="F110" s="12"/>
      <c r="G110" s="12" t="s">
        <v>144</v>
      </c>
      <c r="H110" s="12" t="s">
        <v>145</v>
      </c>
      <c r="I110" s="12"/>
      <c r="J110" s="82"/>
      <c r="K110" s="136"/>
      <c r="L110" s="80"/>
      <c r="M110" s="76"/>
      <c r="N110" s="81">
        <v>247</v>
      </c>
      <c r="O110" s="78"/>
      <c r="P110" s="4"/>
      <c r="Q110" s="4"/>
      <c r="R110" s="4"/>
    </row>
    <row r="111" spans="1:18" ht="77.25" customHeight="1">
      <c r="A111" s="4"/>
      <c r="B111" s="10">
        <v>29</v>
      </c>
      <c r="C111" s="106" t="s">
        <v>146</v>
      </c>
      <c r="D111" s="11" t="s">
        <v>285</v>
      </c>
      <c r="E111" s="2" t="s">
        <v>124</v>
      </c>
      <c r="F111" s="12" t="s">
        <v>22</v>
      </c>
      <c r="G111" s="12" t="s">
        <v>36</v>
      </c>
      <c r="H111" s="12" t="s">
        <v>147</v>
      </c>
      <c r="I111" s="12"/>
      <c r="J111" s="82"/>
      <c r="K111" s="85" t="s">
        <v>316</v>
      </c>
      <c r="L111" s="80"/>
      <c r="M111" s="76">
        <v>53</v>
      </c>
      <c r="N111" s="81"/>
      <c r="O111" s="78">
        <v>3</v>
      </c>
      <c r="P111" s="4"/>
      <c r="Q111" s="4"/>
      <c r="R111" s="4"/>
    </row>
    <row r="112" spans="1:18">
      <c r="A112" s="4"/>
      <c r="B112" s="10"/>
      <c r="C112" s="107"/>
      <c r="D112" s="79"/>
      <c r="E112" s="12"/>
      <c r="F112" s="12"/>
      <c r="G112" s="12" t="s">
        <v>97</v>
      </c>
      <c r="H112" s="12" t="s">
        <v>148</v>
      </c>
      <c r="I112" s="12"/>
      <c r="J112" s="82"/>
      <c r="K112" s="85" t="s">
        <v>316</v>
      </c>
      <c r="L112" s="80"/>
      <c r="M112" s="76">
        <v>80</v>
      </c>
      <c r="N112" s="81"/>
      <c r="O112" s="78"/>
      <c r="P112" s="4"/>
      <c r="Q112" s="4"/>
      <c r="R112" s="4"/>
    </row>
    <row r="113" spans="1:18">
      <c r="A113" s="87"/>
      <c r="B113" s="10"/>
      <c r="C113" s="107"/>
      <c r="D113" s="79"/>
      <c r="E113" s="12"/>
      <c r="F113" s="12"/>
      <c r="G113" s="12" t="s">
        <v>114</v>
      </c>
      <c r="H113" s="12" t="s">
        <v>149</v>
      </c>
      <c r="I113" s="12"/>
      <c r="J113" s="82"/>
      <c r="K113" s="85" t="s">
        <v>316</v>
      </c>
      <c r="L113" s="80"/>
      <c r="M113" s="88" t="s">
        <v>320</v>
      </c>
      <c r="N113" s="81"/>
      <c r="O113" s="78"/>
      <c r="P113" s="4"/>
      <c r="Q113" s="4"/>
      <c r="R113" s="4"/>
    </row>
    <row r="114" spans="1:18" ht="63.75" customHeight="1">
      <c r="A114" s="4"/>
      <c r="B114" s="10">
        <v>30</v>
      </c>
      <c r="C114" s="106" t="s">
        <v>150</v>
      </c>
      <c r="D114" s="11" t="s">
        <v>290</v>
      </c>
      <c r="E114" s="2" t="s">
        <v>151</v>
      </c>
      <c r="F114" s="12" t="s">
        <v>22</v>
      </c>
      <c r="G114" s="61" t="s">
        <v>36</v>
      </c>
      <c r="H114" s="12" t="s">
        <v>152</v>
      </c>
      <c r="I114" s="12"/>
      <c r="J114" s="82"/>
      <c r="K114" s="17" t="s">
        <v>319</v>
      </c>
      <c r="L114" s="80"/>
      <c r="M114" s="76"/>
      <c r="N114" s="81">
        <v>2728</v>
      </c>
      <c r="O114" s="78"/>
      <c r="P114" s="4"/>
      <c r="Q114" s="4"/>
      <c r="R114" s="4"/>
    </row>
    <row r="115" spans="1:18" ht="25.5">
      <c r="A115" s="4"/>
      <c r="B115" s="10"/>
      <c r="C115" s="106"/>
      <c r="D115" s="11"/>
      <c r="E115" s="2"/>
      <c r="F115" s="12"/>
      <c r="G115" s="12" t="s">
        <v>97</v>
      </c>
      <c r="H115" s="12" t="s">
        <v>153</v>
      </c>
      <c r="I115" s="12"/>
      <c r="J115" s="82"/>
      <c r="K115" s="17" t="s">
        <v>319</v>
      </c>
      <c r="L115" s="80"/>
      <c r="M115" s="76"/>
      <c r="N115" s="81">
        <v>96</v>
      </c>
      <c r="O115" s="78"/>
      <c r="P115" s="4"/>
      <c r="Q115" s="4"/>
      <c r="R115" s="4"/>
    </row>
    <row r="116" spans="1:18" ht="25.5">
      <c r="A116" s="4"/>
      <c r="B116" s="10"/>
      <c r="C116" s="106"/>
      <c r="D116" s="11"/>
      <c r="E116" s="2"/>
      <c r="F116" s="12"/>
      <c r="G116" s="12" t="s">
        <v>38</v>
      </c>
      <c r="H116" s="12" t="s">
        <v>154</v>
      </c>
      <c r="I116" s="12"/>
      <c r="J116" s="82"/>
      <c r="K116" s="17" t="s">
        <v>319</v>
      </c>
      <c r="L116" s="80"/>
      <c r="M116" s="76"/>
      <c r="N116" s="81">
        <v>165</v>
      </c>
      <c r="O116" s="78"/>
      <c r="P116" s="4"/>
      <c r="Q116" s="4"/>
      <c r="R116" s="4"/>
    </row>
    <row r="117" spans="1:18" ht="25.5">
      <c r="A117" s="4"/>
      <c r="B117" s="10"/>
      <c r="C117" s="106"/>
      <c r="D117" s="11"/>
      <c r="E117" s="2"/>
      <c r="F117" s="12"/>
      <c r="G117" s="12" t="s">
        <v>40</v>
      </c>
      <c r="H117" s="12" t="s">
        <v>155</v>
      </c>
      <c r="I117" s="12"/>
      <c r="J117" s="82"/>
      <c r="K117" s="17" t="s">
        <v>319</v>
      </c>
      <c r="L117" s="80"/>
      <c r="M117" s="76"/>
      <c r="N117" s="81">
        <v>2284</v>
      </c>
      <c r="O117" s="78"/>
      <c r="P117" s="4"/>
      <c r="Q117" s="4"/>
      <c r="R117" s="4"/>
    </row>
    <row r="118" spans="1:18" ht="25.5">
      <c r="A118" s="4"/>
      <c r="B118" s="10"/>
      <c r="C118" s="106"/>
      <c r="D118" s="11"/>
      <c r="E118" s="2"/>
      <c r="F118" s="12"/>
      <c r="G118" s="12" t="s">
        <v>156</v>
      </c>
      <c r="H118" s="12" t="s">
        <v>157</v>
      </c>
      <c r="I118" s="12"/>
      <c r="J118" s="82"/>
      <c r="K118" s="17" t="s">
        <v>319</v>
      </c>
      <c r="L118" s="80"/>
      <c r="M118" s="76"/>
      <c r="N118" s="81">
        <v>570</v>
      </c>
      <c r="O118" s="78"/>
      <c r="P118" s="4"/>
      <c r="Q118" s="4"/>
      <c r="R118" s="4"/>
    </row>
    <row r="119" spans="1:18" ht="25.5">
      <c r="A119" s="4"/>
      <c r="B119" s="10"/>
      <c r="C119" s="106"/>
      <c r="D119" s="11"/>
      <c r="E119" s="2"/>
      <c r="F119" s="12"/>
      <c r="G119" s="12" t="s">
        <v>114</v>
      </c>
      <c r="H119" s="12" t="s">
        <v>126</v>
      </c>
      <c r="I119" s="12"/>
      <c r="J119" s="82"/>
      <c r="K119" s="17" t="s">
        <v>319</v>
      </c>
      <c r="L119" s="80"/>
      <c r="M119" s="76"/>
      <c r="N119" s="81" t="s">
        <v>320</v>
      </c>
      <c r="O119" s="78"/>
      <c r="P119" s="4"/>
      <c r="Q119" s="4"/>
      <c r="R119" s="4"/>
    </row>
    <row r="120" spans="1:18" ht="51" customHeight="1">
      <c r="B120" s="10">
        <v>31</v>
      </c>
      <c r="C120" s="106" t="s">
        <v>248</v>
      </c>
      <c r="D120" s="2" t="s">
        <v>249</v>
      </c>
      <c r="E120" s="2" t="s">
        <v>158</v>
      </c>
      <c r="F120" s="12" t="s">
        <v>22</v>
      </c>
      <c r="G120" s="12" t="s">
        <v>251</v>
      </c>
      <c r="H120" s="12" t="s">
        <v>252</v>
      </c>
      <c r="I120" s="12"/>
      <c r="J120" s="82"/>
      <c r="K120" s="85" t="s">
        <v>316</v>
      </c>
      <c r="L120" s="92"/>
      <c r="M120" s="93">
        <v>292.5</v>
      </c>
      <c r="N120" s="94"/>
      <c r="O120" s="95">
        <v>5</v>
      </c>
    </row>
    <row r="121" spans="1:18" ht="25.5" customHeight="1">
      <c r="B121" s="10"/>
      <c r="C121" s="106"/>
      <c r="D121" s="2"/>
      <c r="E121" s="2"/>
      <c r="F121" s="12"/>
      <c r="G121" s="12" t="s">
        <v>255</v>
      </c>
      <c r="H121" s="12" t="s">
        <v>257</v>
      </c>
      <c r="I121" s="12"/>
      <c r="J121" s="82"/>
      <c r="K121" s="85" t="s">
        <v>316</v>
      </c>
      <c r="L121" s="92"/>
      <c r="M121" s="93">
        <v>5244</v>
      </c>
      <c r="N121" s="94"/>
      <c r="O121" s="95"/>
    </row>
    <row r="122" spans="1:18" ht="25.5" customHeight="1">
      <c r="B122" s="10"/>
      <c r="C122" s="106"/>
      <c r="D122" s="2"/>
      <c r="E122" s="2"/>
      <c r="F122" s="12"/>
      <c r="G122" s="12" t="s">
        <v>113</v>
      </c>
      <c r="H122" s="12" t="s">
        <v>254</v>
      </c>
      <c r="I122" s="12"/>
      <c r="J122" s="82"/>
      <c r="K122" s="85" t="s">
        <v>316</v>
      </c>
      <c r="L122" s="92"/>
      <c r="M122" s="93">
        <v>13110</v>
      </c>
      <c r="N122" s="94"/>
      <c r="O122" s="95"/>
    </row>
    <row r="123" spans="1:18" ht="25.5" customHeight="1">
      <c r="B123" s="10"/>
      <c r="C123" s="106"/>
      <c r="D123" s="2"/>
      <c r="E123" s="2"/>
      <c r="F123" s="12"/>
      <c r="G123" s="12" t="s">
        <v>44</v>
      </c>
      <c r="H123" s="12" t="s">
        <v>253</v>
      </c>
      <c r="I123" s="12"/>
      <c r="J123" s="82"/>
      <c r="K123" s="85" t="s">
        <v>316</v>
      </c>
      <c r="L123" s="92"/>
      <c r="M123" s="93">
        <v>161</v>
      </c>
      <c r="N123" s="94"/>
      <c r="O123" s="95"/>
    </row>
    <row r="124" spans="1:18" ht="25.5" customHeight="1">
      <c r="B124" s="10"/>
      <c r="C124" s="106"/>
      <c r="D124" s="2"/>
      <c r="E124" s="2"/>
      <c r="F124" s="12"/>
      <c r="G124" s="12" t="s">
        <v>40</v>
      </c>
      <c r="H124" s="12" t="s">
        <v>256</v>
      </c>
      <c r="I124" s="12"/>
      <c r="J124" s="82"/>
      <c r="K124" s="85" t="s">
        <v>316</v>
      </c>
      <c r="L124" s="92"/>
      <c r="M124" s="93">
        <v>1659.25</v>
      </c>
      <c r="N124" s="94"/>
      <c r="O124" s="95"/>
    </row>
    <row r="125" spans="1:18" ht="51" customHeight="1">
      <c r="A125" s="4"/>
      <c r="B125" s="10">
        <v>32</v>
      </c>
      <c r="C125" s="106" t="s">
        <v>159</v>
      </c>
      <c r="D125" s="11" t="s">
        <v>286</v>
      </c>
      <c r="E125" s="2" t="s">
        <v>160</v>
      </c>
      <c r="F125" s="12" t="s">
        <v>22</v>
      </c>
      <c r="G125" s="12" t="s">
        <v>36</v>
      </c>
      <c r="H125" s="12" t="s">
        <v>161</v>
      </c>
      <c r="I125" s="12"/>
      <c r="J125" s="82"/>
      <c r="K125" s="85" t="s">
        <v>316</v>
      </c>
      <c r="L125" s="80"/>
      <c r="M125" s="76">
        <v>3800</v>
      </c>
      <c r="N125" s="81"/>
      <c r="O125" s="78">
        <v>4</v>
      </c>
      <c r="P125" s="4"/>
      <c r="Q125" s="4"/>
      <c r="R125" s="4"/>
    </row>
    <row r="126" spans="1:18">
      <c r="A126" s="4"/>
      <c r="B126" s="10"/>
      <c r="C126" s="107"/>
      <c r="D126" s="79"/>
      <c r="E126" s="12"/>
      <c r="F126" s="12"/>
      <c r="G126" s="12" t="s">
        <v>87</v>
      </c>
      <c r="H126" s="12" t="s">
        <v>330</v>
      </c>
      <c r="I126" s="12"/>
      <c r="J126" s="82"/>
      <c r="K126" s="85" t="s">
        <v>316</v>
      </c>
      <c r="L126" s="80"/>
      <c r="M126" s="76">
        <v>2720</v>
      </c>
      <c r="N126" s="81"/>
      <c r="O126" s="78"/>
      <c r="P126" s="4"/>
      <c r="Q126" s="4"/>
      <c r="R126" s="4"/>
    </row>
    <row r="127" spans="1:18" hidden="1">
      <c r="A127" s="4"/>
      <c r="B127" s="10"/>
      <c r="C127" s="107"/>
      <c r="D127" s="79"/>
      <c r="E127" s="12"/>
      <c r="F127" s="12"/>
      <c r="G127" s="12" t="s">
        <v>162</v>
      </c>
      <c r="H127" s="12"/>
      <c r="I127" s="12"/>
      <c r="J127" s="82"/>
      <c r="K127" s="85"/>
      <c r="L127" s="80"/>
      <c r="M127" s="76"/>
      <c r="N127" s="81"/>
      <c r="O127" s="78"/>
      <c r="P127" s="4"/>
      <c r="Q127" s="4"/>
      <c r="R127" s="4"/>
    </row>
    <row r="128" spans="1:18">
      <c r="A128" s="4"/>
      <c r="B128" s="10"/>
      <c r="C128" s="107"/>
      <c r="D128" s="79"/>
      <c r="E128" s="12"/>
      <c r="F128" s="12"/>
      <c r="G128" s="12" t="s">
        <v>163</v>
      </c>
      <c r="H128" s="12" t="s">
        <v>331</v>
      </c>
      <c r="I128" s="12"/>
      <c r="J128" s="82"/>
      <c r="K128" s="85" t="s">
        <v>316</v>
      </c>
      <c r="L128" s="80"/>
      <c r="M128" s="76">
        <v>400</v>
      </c>
      <c r="N128" s="81"/>
      <c r="O128" s="78"/>
      <c r="P128" s="4"/>
      <c r="Q128" s="4"/>
      <c r="R128" s="4"/>
    </row>
    <row r="129" spans="1:18">
      <c r="A129" s="4"/>
      <c r="B129" s="10"/>
      <c r="C129" s="107"/>
      <c r="D129" s="79"/>
      <c r="E129" s="12"/>
      <c r="F129" s="12"/>
      <c r="G129" s="12" t="s">
        <v>42</v>
      </c>
      <c r="H129" s="12" t="s">
        <v>332</v>
      </c>
      <c r="I129" s="12"/>
      <c r="J129" s="82"/>
      <c r="K129" s="85" t="s">
        <v>316</v>
      </c>
      <c r="L129" s="80"/>
      <c r="M129" s="76">
        <v>1200</v>
      </c>
      <c r="N129" s="81"/>
      <c r="O129" s="78"/>
      <c r="P129" s="4"/>
      <c r="Q129" s="4"/>
      <c r="R129" s="4"/>
    </row>
    <row r="130" spans="1:18" ht="51">
      <c r="A130" s="4"/>
      <c r="B130" s="10">
        <v>33</v>
      </c>
      <c r="C130" s="106" t="s">
        <v>279</v>
      </c>
      <c r="D130" s="11" t="s">
        <v>164</v>
      </c>
      <c r="E130" s="2" t="s">
        <v>165</v>
      </c>
      <c r="F130" s="12" t="s">
        <v>274</v>
      </c>
      <c r="G130" s="12" t="s">
        <v>36</v>
      </c>
      <c r="H130" s="109" t="s">
        <v>356</v>
      </c>
      <c r="I130" s="12"/>
      <c r="J130" s="82"/>
      <c r="K130" s="85" t="s">
        <v>316</v>
      </c>
      <c r="L130" s="80"/>
      <c r="M130" s="76">
        <v>1879.2</v>
      </c>
      <c r="N130" s="81"/>
      <c r="O130" s="78"/>
      <c r="P130" s="4"/>
      <c r="Q130" s="4"/>
      <c r="R130" s="4"/>
    </row>
    <row r="131" spans="1:18">
      <c r="A131" s="4"/>
      <c r="B131" s="10"/>
      <c r="C131" s="106"/>
      <c r="D131" s="11"/>
      <c r="E131" s="2"/>
      <c r="F131" s="12" t="s">
        <v>274</v>
      </c>
      <c r="G131" s="12" t="s">
        <v>97</v>
      </c>
      <c r="H131" s="109" t="s">
        <v>357</v>
      </c>
      <c r="I131" s="12"/>
      <c r="J131" s="82"/>
      <c r="K131" s="85" t="s">
        <v>316</v>
      </c>
      <c r="L131" s="80"/>
      <c r="M131" s="76">
        <v>386.32</v>
      </c>
      <c r="N131" s="81"/>
      <c r="O131" s="78"/>
      <c r="P131" s="4"/>
      <c r="Q131" s="4"/>
      <c r="R131" s="4"/>
    </row>
    <row r="132" spans="1:18" ht="51">
      <c r="A132" s="4"/>
      <c r="B132" s="10">
        <v>34</v>
      </c>
      <c r="C132" s="106" t="s">
        <v>280</v>
      </c>
      <c r="D132" s="11" t="s">
        <v>339</v>
      </c>
      <c r="E132" s="2" t="s">
        <v>166</v>
      </c>
      <c r="F132" s="12" t="s">
        <v>22</v>
      </c>
      <c r="G132" s="12"/>
      <c r="H132" s="12"/>
      <c r="I132" s="12"/>
      <c r="J132" s="82"/>
      <c r="K132" s="17" t="s">
        <v>99</v>
      </c>
      <c r="L132" s="80"/>
      <c r="M132" s="76"/>
      <c r="N132" s="81"/>
      <c r="O132" s="78"/>
      <c r="P132" s="4"/>
      <c r="Q132" s="4"/>
      <c r="R132" s="4"/>
    </row>
    <row r="133" spans="1:18" ht="51">
      <c r="A133" s="4"/>
      <c r="B133" s="10">
        <v>35</v>
      </c>
      <c r="C133" s="106" t="s">
        <v>335</v>
      </c>
      <c r="D133" s="11" t="s">
        <v>167</v>
      </c>
      <c r="E133" s="2" t="s">
        <v>168</v>
      </c>
      <c r="F133" s="12" t="s">
        <v>22</v>
      </c>
      <c r="G133" s="12"/>
      <c r="H133" s="12"/>
      <c r="I133" s="12"/>
      <c r="J133" s="82"/>
      <c r="K133" s="17" t="s">
        <v>99</v>
      </c>
      <c r="L133" s="80"/>
      <c r="M133" s="76"/>
      <c r="N133" s="81"/>
      <c r="O133" s="78"/>
      <c r="P133" s="4"/>
      <c r="Q133" s="4"/>
      <c r="R133" s="4"/>
    </row>
    <row r="134" spans="1:18" ht="51">
      <c r="A134" s="4"/>
      <c r="B134" s="10">
        <v>36</v>
      </c>
      <c r="C134" s="106" t="s">
        <v>169</v>
      </c>
      <c r="D134" s="11" t="s">
        <v>170</v>
      </c>
      <c r="E134" s="2" t="s">
        <v>171</v>
      </c>
      <c r="F134" s="12" t="s">
        <v>22</v>
      </c>
      <c r="G134" s="12" t="s">
        <v>172</v>
      </c>
      <c r="H134" s="12" t="s">
        <v>225</v>
      </c>
      <c r="I134" s="12"/>
      <c r="J134" s="74">
        <v>300000000</v>
      </c>
      <c r="K134" s="85" t="s">
        <v>316</v>
      </c>
      <c r="L134" s="80"/>
      <c r="M134" s="76">
        <v>1500</v>
      </c>
      <c r="N134" s="81"/>
      <c r="O134" s="78">
        <v>2</v>
      </c>
      <c r="P134" s="4"/>
      <c r="Q134" s="4"/>
      <c r="R134" s="4"/>
    </row>
    <row r="135" spans="1:18">
      <c r="A135" s="4"/>
      <c r="B135" s="10"/>
      <c r="C135" s="106"/>
      <c r="D135" s="11"/>
      <c r="E135" s="2"/>
      <c r="F135" s="12"/>
      <c r="G135" s="12" t="s">
        <v>173</v>
      </c>
      <c r="H135" s="90" t="s">
        <v>174</v>
      </c>
      <c r="I135" s="12"/>
      <c r="J135" s="74">
        <v>80000000</v>
      </c>
      <c r="K135" s="85" t="s">
        <v>316</v>
      </c>
      <c r="L135" s="80"/>
      <c r="M135" s="76">
        <v>400</v>
      </c>
      <c r="N135" s="81"/>
      <c r="O135" s="78"/>
      <c r="P135" s="4"/>
      <c r="Q135" s="4"/>
      <c r="R135" s="4"/>
    </row>
    <row r="136" spans="1:18" ht="51">
      <c r="A136" s="4"/>
      <c r="B136" s="10">
        <v>37</v>
      </c>
      <c r="C136" s="106" t="s">
        <v>175</v>
      </c>
      <c r="D136" s="11" t="s">
        <v>176</v>
      </c>
      <c r="E136" s="2" t="s">
        <v>177</v>
      </c>
      <c r="F136" s="12" t="s">
        <v>22</v>
      </c>
      <c r="G136" s="90" t="s">
        <v>87</v>
      </c>
      <c r="H136" s="90" t="s">
        <v>178</v>
      </c>
      <c r="I136" s="12"/>
      <c r="J136" s="82"/>
      <c r="K136" s="85" t="s">
        <v>316</v>
      </c>
      <c r="L136" s="80"/>
      <c r="M136" s="76">
        <v>2284</v>
      </c>
      <c r="N136" s="81"/>
      <c r="O136" s="78">
        <v>4</v>
      </c>
      <c r="P136" s="4"/>
      <c r="Q136" s="4"/>
      <c r="R136" s="4"/>
    </row>
    <row r="137" spans="1:18">
      <c r="A137" s="4"/>
      <c r="B137" s="10"/>
      <c r="C137" s="106"/>
      <c r="D137" s="11"/>
      <c r="E137" s="2"/>
      <c r="F137" s="12"/>
      <c r="G137" s="90" t="s">
        <v>38</v>
      </c>
      <c r="H137" s="90" t="s">
        <v>179</v>
      </c>
      <c r="I137" s="12"/>
      <c r="J137" s="82"/>
      <c r="K137" s="85" t="s">
        <v>316</v>
      </c>
      <c r="L137" s="80"/>
      <c r="M137" s="76">
        <v>165</v>
      </c>
      <c r="N137" s="81"/>
      <c r="O137" s="78"/>
      <c r="P137" s="4"/>
      <c r="Q137" s="4"/>
      <c r="R137" s="4"/>
    </row>
    <row r="138" spans="1:18">
      <c r="A138" s="4"/>
      <c r="B138" s="10"/>
      <c r="C138" s="106"/>
      <c r="D138" s="11"/>
      <c r="E138" s="2"/>
      <c r="F138" s="12"/>
      <c r="G138" s="90" t="s">
        <v>89</v>
      </c>
      <c r="H138" s="90" t="s">
        <v>180</v>
      </c>
      <c r="I138" s="12"/>
      <c r="J138" s="82"/>
      <c r="K138" s="85" t="s">
        <v>316</v>
      </c>
      <c r="L138" s="80"/>
      <c r="M138" s="76">
        <v>2728</v>
      </c>
      <c r="N138" s="81"/>
      <c r="O138" s="78"/>
      <c r="P138" s="4"/>
      <c r="Q138" s="4"/>
      <c r="R138" s="4"/>
    </row>
    <row r="139" spans="1:18">
      <c r="A139" s="4"/>
      <c r="B139" s="10"/>
      <c r="C139" s="106"/>
      <c r="D139" s="11"/>
      <c r="E139" s="2"/>
      <c r="F139" s="12"/>
      <c r="G139" s="12" t="s">
        <v>173</v>
      </c>
      <c r="H139" s="90" t="s">
        <v>181</v>
      </c>
      <c r="I139" s="12"/>
      <c r="J139" s="82"/>
      <c r="K139" s="85" t="s">
        <v>316</v>
      </c>
      <c r="L139" s="80"/>
      <c r="M139" s="76">
        <v>96</v>
      </c>
      <c r="N139" s="81"/>
      <c r="O139" s="78"/>
      <c r="P139" s="4"/>
      <c r="Q139" s="4"/>
      <c r="R139" s="4"/>
    </row>
    <row r="140" spans="1:18" ht="39" customHeight="1">
      <c r="A140" s="4"/>
      <c r="B140" s="10">
        <v>38</v>
      </c>
      <c r="C140" s="106" t="s">
        <v>299</v>
      </c>
      <c r="D140" s="11" t="s">
        <v>182</v>
      </c>
      <c r="E140" s="2" t="s">
        <v>183</v>
      </c>
      <c r="F140" s="12" t="s">
        <v>22</v>
      </c>
      <c r="G140" s="90" t="s">
        <v>184</v>
      </c>
      <c r="H140" s="90" t="s">
        <v>185</v>
      </c>
      <c r="I140" s="12"/>
      <c r="J140" s="82"/>
      <c r="K140" s="134" t="s">
        <v>319</v>
      </c>
      <c r="L140" s="80"/>
      <c r="M140" s="76"/>
      <c r="N140" s="81">
        <v>1080</v>
      </c>
      <c r="O140" s="78"/>
      <c r="P140" s="4"/>
      <c r="Q140" s="4"/>
      <c r="R140" s="4"/>
    </row>
    <row r="141" spans="1:18">
      <c r="A141" s="4"/>
      <c r="B141" s="10"/>
      <c r="C141" s="106"/>
      <c r="D141" s="11"/>
      <c r="E141" s="2"/>
      <c r="F141" s="12"/>
      <c r="G141" s="90" t="s">
        <v>186</v>
      </c>
      <c r="H141" s="90" t="s">
        <v>187</v>
      </c>
      <c r="I141" s="12"/>
      <c r="J141" s="82"/>
      <c r="K141" s="135"/>
      <c r="L141" s="80"/>
      <c r="M141" s="76"/>
      <c r="N141" s="81">
        <v>660</v>
      </c>
      <c r="O141" s="78"/>
      <c r="P141" s="4"/>
      <c r="Q141" s="4"/>
      <c r="R141" s="4"/>
    </row>
    <row r="142" spans="1:18">
      <c r="A142" s="4"/>
      <c r="B142" s="10"/>
      <c r="C142" s="106"/>
      <c r="D142" s="11"/>
      <c r="E142" s="2"/>
      <c r="F142" s="12"/>
      <c r="G142" s="90" t="s">
        <v>188</v>
      </c>
      <c r="H142" s="90" t="s">
        <v>189</v>
      </c>
      <c r="I142" s="12"/>
      <c r="J142" s="82"/>
      <c r="K142" s="136"/>
      <c r="L142" s="80"/>
      <c r="M142" s="76"/>
      <c r="N142" s="81">
        <v>694</v>
      </c>
      <c r="O142" s="78"/>
      <c r="P142" s="4"/>
      <c r="Q142" s="4"/>
      <c r="R142" s="4"/>
    </row>
    <row r="143" spans="1:18" ht="24" customHeight="1">
      <c r="A143" s="4"/>
      <c r="B143" s="10"/>
      <c r="C143" s="106"/>
      <c r="D143" s="11"/>
      <c r="E143" s="2"/>
      <c r="F143" s="12"/>
      <c r="G143" s="90" t="s">
        <v>97</v>
      </c>
      <c r="H143" s="90" t="s">
        <v>190</v>
      </c>
      <c r="I143" s="12"/>
      <c r="J143" s="82"/>
      <c r="K143" s="17" t="s">
        <v>319</v>
      </c>
      <c r="L143" s="80"/>
      <c r="M143" s="76"/>
      <c r="N143" s="81">
        <v>611</v>
      </c>
      <c r="O143" s="78"/>
      <c r="P143" s="4"/>
      <c r="Q143" s="4"/>
      <c r="R143" s="4"/>
    </row>
    <row r="144" spans="1:18" ht="25.5">
      <c r="A144" s="4"/>
      <c r="B144" s="10"/>
      <c r="C144" s="106"/>
      <c r="D144" s="11"/>
      <c r="E144" s="2"/>
      <c r="F144" s="12"/>
      <c r="G144" s="90" t="s">
        <v>191</v>
      </c>
      <c r="H144" s="90" t="s">
        <v>192</v>
      </c>
      <c r="I144" s="12"/>
      <c r="J144" s="82"/>
      <c r="K144" s="17" t="s">
        <v>319</v>
      </c>
      <c r="L144" s="80"/>
      <c r="M144" s="76"/>
      <c r="N144" s="81">
        <v>849</v>
      </c>
      <c r="O144" s="78"/>
      <c r="P144" s="4"/>
      <c r="Q144" s="4"/>
      <c r="R144" s="4"/>
    </row>
    <row r="145" spans="1:18" ht="39.75" customHeight="1">
      <c r="A145" s="4"/>
      <c r="B145" s="10">
        <v>39</v>
      </c>
      <c r="C145" s="106" t="s">
        <v>336</v>
      </c>
      <c r="D145" s="11" t="s">
        <v>287</v>
      </c>
      <c r="E145" s="2" t="s">
        <v>124</v>
      </c>
      <c r="F145" s="12" t="s">
        <v>22</v>
      </c>
      <c r="G145" s="12" t="s">
        <v>53</v>
      </c>
      <c r="H145" s="12" t="s">
        <v>193</v>
      </c>
      <c r="I145" s="12"/>
      <c r="J145" s="82"/>
      <c r="K145" s="85" t="s">
        <v>316</v>
      </c>
      <c r="L145" s="80"/>
      <c r="M145" s="76">
        <v>324</v>
      </c>
      <c r="N145" s="81"/>
      <c r="O145" s="78">
        <v>3</v>
      </c>
      <c r="P145" s="4"/>
      <c r="Q145" s="4"/>
      <c r="R145" s="4"/>
    </row>
    <row r="146" spans="1:18">
      <c r="A146" s="4"/>
      <c r="B146" s="10"/>
      <c r="C146" s="106"/>
      <c r="D146" s="11"/>
      <c r="E146" s="2"/>
      <c r="F146" s="12"/>
      <c r="G146" s="12" t="s">
        <v>97</v>
      </c>
      <c r="H146" s="12" t="s">
        <v>194</v>
      </c>
      <c r="I146" s="12"/>
      <c r="J146" s="82"/>
      <c r="K146" s="85" t="s">
        <v>316</v>
      </c>
      <c r="L146" s="80"/>
      <c r="M146" s="76">
        <v>333</v>
      </c>
      <c r="N146" s="81"/>
      <c r="O146" s="78"/>
      <c r="P146" s="4"/>
      <c r="Q146" s="4"/>
      <c r="R146" s="4"/>
    </row>
    <row r="147" spans="1:18">
      <c r="A147" s="87"/>
      <c r="B147" s="10"/>
      <c r="C147" s="106"/>
      <c r="D147" s="11"/>
      <c r="E147" s="2"/>
      <c r="F147" s="12"/>
      <c r="G147" s="12" t="s">
        <v>114</v>
      </c>
      <c r="H147" s="12" t="s">
        <v>195</v>
      </c>
      <c r="I147" s="12"/>
      <c r="J147" s="82"/>
      <c r="K147" s="85" t="s">
        <v>316</v>
      </c>
      <c r="L147" s="80"/>
      <c r="M147" s="88" t="s">
        <v>320</v>
      </c>
      <c r="N147" s="81"/>
      <c r="O147" s="78"/>
      <c r="P147" s="4"/>
      <c r="Q147" s="4"/>
      <c r="R147" s="4"/>
    </row>
    <row r="148" spans="1:18" ht="38.25">
      <c r="A148" s="4"/>
      <c r="B148" s="10">
        <v>40</v>
      </c>
      <c r="C148" s="106" t="s">
        <v>337</v>
      </c>
      <c r="D148" s="11" t="s">
        <v>196</v>
      </c>
      <c r="E148" s="2" t="s">
        <v>124</v>
      </c>
      <c r="F148" s="12" t="s">
        <v>22</v>
      </c>
      <c r="G148" s="12" t="s">
        <v>53</v>
      </c>
      <c r="H148" s="12" t="s">
        <v>197</v>
      </c>
      <c r="I148" s="12"/>
      <c r="J148" s="82"/>
      <c r="K148" s="85" t="s">
        <v>316</v>
      </c>
      <c r="L148" s="80"/>
      <c r="M148" s="76">
        <v>319.39999999999998</v>
      </c>
      <c r="N148" s="81"/>
      <c r="O148" s="78">
        <v>3</v>
      </c>
      <c r="P148" s="4"/>
      <c r="Q148" s="4"/>
      <c r="R148" s="4"/>
    </row>
    <row r="149" spans="1:18">
      <c r="A149" s="4"/>
      <c r="B149" s="10"/>
      <c r="C149" s="106"/>
      <c r="D149" s="11"/>
      <c r="E149" s="2"/>
      <c r="F149" s="12"/>
      <c r="G149" s="12" t="s">
        <v>97</v>
      </c>
      <c r="H149" s="12" t="s">
        <v>198</v>
      </c>
      <c r="I149" s="12"/>
      <c r="J149" s="82"/>
      <c r="K149" s="111" t="s">
        <v>316</v>
      </c>
      <c r="L149" s="80"/>
      <c r="M149" s="76">
        <v>465</v>
      </c>
      <c r="N149" s="81"/>
      <c r="O149" s="78"/>
      <c r="P149" s="4"/>
      <c r="Q149" s="4"/>
      <c r="R149" s="4"/>
    </row>
    <row r="150" spans="1:18">
      <c r="A150" s="87"/>
      <c r="B150" s="10"/>
      <c r="C150" s="106"/>
      <c r="D150" s="11"/>
      <c r="E150" s="2"/>
      <c r="F150" s="12"/>
      <c r="G150" s="12" t="s">
        <v>114</v>
      </c>
      <c r="H150" s="12" t="s">
        <v>199</v>
      </c>
      <c r="I150" s="12"/>
      <c r="J150" s="82"/>
      <c r="K150" s="111" t="s">
        <v>316</v>
      </c>
      <c r="L150" s="80"/>
      <c r="M150" s="88" t="s">
        <v>320</v>
      </c>
      <c r="N150" s="81"/>
      <c r="O150" s="78"/>
      <c r="P150" s="4"/>
      <c r="Q150" s="4"/>
      <c r="R150" s="4"/>
    </row>
    <row r="151" spans="1:18" ht="38.25">
      <c r="A151" s="4"/>
      <c r="B151" s="10">
        <v>41</v>
      </c>
      <c r="C151" s="106" t="s">
        <v>300</v>
      </c>
      <c r="D151" s="11" t="s">
        <v>200</v>
      </c>
      <c r="E151" s="2" t="s">
        <v>124</v>
      </c>
      <c r="F151" s="12" t="s">
        <v>22</v>
      </c>
      <c r="G151" s="12" t="s">
        <v>53</v>
      </c>
      <c r="H151" s="12" t="s">
        <v>201</v>
      </c>
      <c r="I151" s="12"/>
      <c r="J151" s="82"/>
      <c r="K151" s="17" t="s">
        <v>319</v>
      </c>
      <c r="L151" s="80"/>
      <c r="M151" s="76"/>
      <c r="N151" s="81">
        <v>490</v>
      </c>
      <c r="O151" s="78"/>
      <c r="P151" s="4"/>
      <c r="Q151" s="4"/>
      <c r="R151" s="4"/>
    </row>
    <row r="152" spans="1:18" ht="25.5">
      <c r="A152" s="4"/>
      <c r="B152" s="10"/>
      <c r="C152" s="106"/>
      <c r="D152" s="11"/>
      <c r="E152" s="2"/>
      <c r="F152" s="12"/>
      <c r="G152" s="12" t="s">
        <v>97</v>
      </c>
      <c r="H152" s="12" t="s">
        <v>202</v>
      </c>
      <c r="I152" s="12"/>
      <c r="J152" s="82"/>
      <c r="K152" s="17" t="s">
        <v>319</v>
      </c>
      <c r="L152" s="80"/>
      <c r="M152" s="76"/>
      <c r="N152" s="81">
        <v>408</v>
      </c>
      <c r="O152" s="78"/>
      <c r="P152" s="4"/>
      <c r="Q152" s="4"/>
      <c r="R152" s="4"/>
    </row>
    <row r="153" spans="1:18" ht="48" customHeight="1">
      <c r="A153" s="4"/>
      <c r="B153" s="10">
        <v>42</v>
      </c>
      <c r="C153" s="106" t="s">
        <v>294</v>
      </c>
      <c r="D153" s="11" t="s">
        <v>203</v>
      </c>
      <c r="E153" s="2" t="s">
        <v>28</v>
      </c>
      <c r="F153" s="12" t="s">
        <v>274</v>
      </c>
      <c r="G153" s="12" t="s">
        <v>36</v>
      </c>
      <c r="H153" s="109" t="s">
        <v>358</v>
      </c>
      <c r="I153" s="12"/>
      <c r="J153" s="82"/>
      <c r="K153" s="111" t="s">
        <v>316</v>
      </c>
      <c r="L153" s="80"/>
      <c r="M153" s="76">
        <v>896</v>
      </c>
      <c r="N153" s="81"/>
      <c r="O153" s="78">
        <v>4</v>
      </c>
      <c r="P153" s="4"/>
      <c r="Q153" s="4"/>
      <c r="R153" s="4"/>
    </row>
    <row r="154" spans="1:18" ht="30.75" customHeight="1">
      <c r="A154" s="4"/>
      <c r="B154" s="10"/>
      <c r="C154" s="106"/>
      <c r="D154" s="11"/>
      <c r="E154" s="2"/>
      <c r="F154" s="12"/>
      <c r="G154" s="12" t="s">
        <v>97</v>
      </c>
      <c r="H154" s="109" t="s">
        <v>359</v>
      </c>
      <c r="I154" s="12"/>
      <c r="J154" s="82"/>
      <c r="K154" s="111" t="s">
        <v>316</v>
      </c>
      <c r="L154" s="80"/>
      <c r="M154" s="76">
        <v>147</v>
      </c>
      <c r="N154" s="81"/>
      <c r="O154" s="78"/>
      <c r="P154" s="4"/>
      <c r="Q154" s="4"/>
      <c r="R154" s="4"/>
    </row>
    <row r="155" spans="1:18" ht="37.5" customHeight="1">
      <c r="A155" s="4"/>
      <c r="B155" s="10"/>
      <c r="C155" s="106"/>
      <c r="D155" s="11"/>
      <c r="E155" s="2"/>
      <c r="F155" s="12"/>
      <c r="G155" s="12" t="s">
        <v>67</v>
      </c>
      <c r="H155" s="109" t="s">
        <v>360</v>
      </c>
      <c r="I155" s="12"/>
      <c r="J155" s="82"/>
      <c r="K155" s="111" t="s">
        <v>316</v>
      </c>
      <c r="L155" s="80"/>
      <c r="M155" s="76">
        <v>458</v>
      </c>
      <c r="N155" s="81"/>
      <c r="O155" s="78"/>
      <c r="P155" s="4"/>
      <c r="Q155" s="4"/>
      <c r="R155" s="4"/>
    </row>
    <row r="156" spans="1:18" ht="37.5" customHeight="1">
      <c r="A156" s="4"/>
      <c r="B156" s="10"/>
      <c r="C156" s="106"/>
      <c r="D156" s="11"/>
      <c r="E156" s="2"/>
      <c r="F156" s="12"/>
      <c r="G156" s="12" t="s">
        <v>40</v>
      </c>
      <c r="H156" s="109" t="s">
        <v>361</v>
      </c>
      <c r="I156" s="12"/>
      <c r="J156" s="82"/>
      <c r="K156" s="111" t="s">
        <v>316</v>
      </c>
      <c r="L156" s="80"/>
      <c r="M156" s="76">
        <v>133</v>
      </c>
      <c r="N156" s="81"/>
      <c r="O156" s="78"/>
      <c r="P156" s="4"/>
      <c r="Q156" s="4"/>
      <c r="R156" s="4"/>
    </row>
    <row r="157" spans="1:18" ht="51" customHeight="1">
      <c r="B157" s="10">
        <v>43</v>
      </c>
      <c r="C157" s="106" t="s">
        <v>258</v>
      </c>
      <c r="D157" s="2" t="s">
        <v>259</v>
      </c>
      <c r="E157" s="2" t="s">
        <v>250</v>
      </c>
      <c r="F157" s="12" t="s">
        <v>22</v>
      </c>
      <c r="G157" s="12" t="s">
        <v>251</v>
      </c>
      <c r="H157" s="12" t="s">
        <v>261</v>
      </c>
      <c r="I157" s="12"/>
      <c r="J157" s="82"/>
      <c r="K157" s="111" t="s">
        <v>316</v>
      </c>
      <c r="L157" s="92"/>
      <c r="M157" s="93">
        <v>300</v>
      </c>
      <c r="N157" s="94"/>
      <c r="O157" s="95">
        <v>5</v>
      </c>
    </row>
    <row r="158" spans="1:18" ht="25.5" customHeight="1">
      <c r="B158" s="10"/>
      <c r="C158" s="106"/>
      <c r="D158" s="2"/>
      <c r="E158" s="2"/>
      <c r="F158" s="12"/>
      <c r="G158" s="12" t="s">
        <v>255</v>
      </c>
      <c r="H158" s="12" t="s">
        <v>262</v>
      </c>
      <c r="I158" s="12"/>
      <c r="J158" s="82"/>
      <c r="K158" s="111" t="s">
        <v>316</v>
      </c>
      <c r="L158" s="92"/>
      <c r="M158" s="93">
        <v>730</v>
      </c>
      <c r="N158" s="94"/>
      <c r="O158" s="95"/>
    </row>
    <row r="159" spans="1:18" ht="25.5" customHeight="1">
      <c r="B159" s="10"/>
      <c r="C159" s="106"/>
      <c r="D159" s="2"/>
      <c r="E159" s="2"/>
      <c r="F159" s="12"/>
      <c r="G159" s="12" t="s">
        <v>113</v>
      </c>
      <c r="H159" s="12" t="s">
        <v>263</v>
      </c>
      <c r="I159" s="12"/>
      <c r="J159" s="82"/>
      <c r="K159" s="111" t="s">
        <v>316</v>
      </c>
      <c r="L159" s="92"/>
      <c r="M159" s="119">
        <v>2372.5</v>
      </c>
      <c r="N159" s="94"/>
      <c r="O159" s="95"/>
    </row>
    <row r="160" spans="1:18" ht="25.5" customHeight="1">
      <c r="B160" s="10"/>
      <c r="C160" s="106"/>
      <c r="D160" s="2"/>
      <c r="E160" s="2"/>
      <c r="F160" s="12"/>
      <c r="G160" s="12" t="s">
        <v>264</v>
      </c>
      <c r="H160" s="12" t="s">
        <v>265</v>
      </c>
      <c r="I160" s="12"/>
      <c r="J160" s="82"/>
      <c r="K160" s="111" t="s">
        <v>316</v>
      </c>
      <c r="L160" s="92"/>
      <c r="M160" s="93">
        <v>308</v>
      </c>
      <c r="N160" s="94"/>
      <c r="O160" s="95"/>
    </row>
    <row r="161" spans="1:18" ht="25.5" customHeight="1">
      <c r="B161" s="10"/>
      <c r="C161" s="106"/>
      <c r="D161" s="2"/>
      <c r="E161" s="2"/>
      <c r="F161" s="12"/>
      <c r="G161" s="12" t="s">
        <v>40</v>
      </c>
      <c r="H161" s="12" t="s">
        <v>266</v>
      </c>
      <c r="I161" s="12"/>
      <c r="J161" s="82"/>
      <c r="K161" s="111" t="s">
        <v>316</v>
      </c>
      <c r="L161" s="92"/>
      <c r="M161" s="120">
        <v>487.625</v>
      </c>
      <c r="N161" s="94"/>
      <c r="O161" s="95"/>
    </row>
    <row r="162" spans="1:18" ht="38.25">
      <c r="A162" s="4"/>
      <c r="B162" s="10">
        <v>44</v>
      </c>
      <c r="C162" s="106" t="s">
        <v>338</v>
      </c>
      <c r="D162" s="11" t="s">
        <v>275</v>
      </c>
      <c r="E162" s="2" t="s">
        <v>276</v>
      </c>
      <c r="F162" s="12" t="s">
        <v>274</v>
      </c>
      <c r="G162" s="12" t="s">
        <v>36</v>
      </c>
      <c r="H162" s="109" t="s">
        <v>369</v>
      </c>
      <c r="I162" s="12"/>
      <c r="J162" s="82"/>
      <c r="K162" s="111" t="s">
        <v>316</v>
      </c>
      <c r="L162" s="80"/>
      <c r="M162" s="118">
        <v>1067</v>
      </c>
      <c r="N162" s="81"/>
      <c r="O162" s="78">
        <v>2</v>
      </c>
      <c r="P162" s="4"/>
      <c r="Q162" s="4"/>
      <c r="R162" s="4"/>
    </row>
    <row r="163" spans="1:18">
      <c r="A163" s="4"/>
      <c r="B163" s="10"/>
      <c r="C163" s="106"/>
      <c r="D163" s="11"/>
      <c r="E163" s="2"/>
      <c r="F163" s="12"/>
      <c r="G163" s="12" t="s">
        <v>97</v>
      </c>
      <c r="H163" s="109" t="s">
        <v>362</v>
      </c>
      <c r="I163" s="12"/>
      <c r="J163" s="82"/>
      <c r="K163" s="111" t="s">
        <v>316</v>
      </c>
      <c r="L163" s="80"/>
      <c r="M163" s="76">
        <v>44</v>
      </c>
      <c r="N163" s="81"/>
      <c r="O163" s="78"/>
      <c r="P163" s="4"/>
      <c r="Q163" s="4"/>
      <c r="R163" s="4"/>
    </row>
    <row r="164" spans="1:18" ht="25.5">
      <c r="A164" s="4"/>
      <c r="B164" s="10">
        <v>45</v>
      </c>
      <c r="C164" s="106" t="s">
        <v>295</v>
      </c>
      <c r="D164" s="11" t="s">
        <v>293</v>
      </c>
      <c r="E164" s="2" t="s">
        <v>292</v>
      </c>
      <c r="F164" s="12" t="s">
        <v>274</v>
      </c>
      <c r="G164" s="12" t="s">
        <v>36</v>
      </c>
      <c r="H164" s="109" t="s">
        <v>363</v>
      </c>
      <c r="I164" s="12"/>
      <c r="J164" s="82"/>
      <c r="K164" s="111" t="s">
        <v>316</v>
      </c>
      <c r="L164" s="80"/>
      <c r="M164" s="86">
        <v>804.05</v>
      </c>
      <c r="N164" s="81"/>
      <c r="O164" s="78">
        <v>2</v>
      </c>
      <c r="P164" s="4"/>
      <c r="Q164" s="4"/>
      <c r="R164" s="4"/>
    </row>
    <row r="165" spans="1:18">
      <c r="A165" s="4"/>
      <c r="B165" s="108"/>
      <c r="C165" s="106"/>
      <c r="D165" s="11"/>
      <c r="E165" s="2"/>
      <c r="F165" s="12"/>
      <c r="G165" s="12" t="s">
        <v>97</v>
      </c>
      <c r="H165" s="109" t="s">
        <v>364</v>
      </c>
      <c r="I165" s="12"/>
      <c r="J165" s="82"/>
      <c r="K165" s="111" t="s">
        <v>316</v>
      </c>
      <c r="L165" s="80"/>
      <c r="M165" s="118">
        <v>192.3</v>
      </c>
      <c r="N165" s="81"/>
      <c r="O165" s="78"/>
      <c r="P165" s="4"/>
      <c r="Q165" s="4"/>
      <c r="R165" s="4"/>
    </row>
    <row r="166" spans="1:18" ht="38.25">
      <c r="A166" s="4"/>
      <c r="B166" s="10">
        <v>46</v>
      </c>
      <c r="C166" s="106" t="s">
        <v>296</v>
      </c>
      <c r="D166" s="11" t="s">
        <v>297</v>
      </c>
      <c r="E166" s="2" t="s">
        <v>341</v>
      </c>
      <c r="F166" s="12" t="s">
        <v>22</v>
      </c>
      <c r="G166" s="12" t="s">
        <v>36</v>
      </c>
      <c r="H166" s="109" t="s">
        <v>365</v>
      </c>
      <c r="I166" s="12"/>
      <c r="J166" s="82"/>
      <c r="K166" s="111" t="s">
        <v>316</v>
      </c>
      <c r="L166" s="80"/>
      <c r="M166" s="86">
        <v>2335.7600000000002</v>
      </c>
      <c r="N166" s="81"/>
      <c r="O166" s="78">
        <v>4</v>
      </c>
      <c r="P166" s="4"/>
      <c r="Q166" s="4"/>
      <c r="R166" s="4"/>
    </row>
    <row r="167" spans="1:18">
      <c r="A167" s="4"/>
      <c r="B167" s="10"/>
      <c r="C167" s="106"/>
      <c r="D167" s="11"/>
      <c r="E167" s="2"/>
      <c r="F167" s="12"/>
      <c r="G167" s="12" t="s">
        <v>97</v>
      </c>
      <c r="H167" s="109" t="s">
        <v>366</v>
      </c>
      <c r="I167" s="12"/>
      <c r="J167" s="82"/>
      <c r="K167" s="111" t="s">
        <v>316</v>
      </c>
      <c r="L167" s="80"/>
      <c r="M167" s="86">
        <v>498.12</v>
      </c>
      <c r="N167" s="81"/>
      <c r="O167" s="78"/>
      <c r="P167" s="4"/>
      <c r="Q167" s="4"/>
      <c r="R167" s="4"/>
    </row>
    <row r="168" spans="1:18">
      <c r="A168" s="4"/>
      <c r="B168" s="10"/>
      <c r="C168" s="106"/>
      <c r="D168" s="11"/>
      <c r="E168" s="2"/>
      <c r="F168" s="12"/>
      <c r="G168" s="12" t="s">
        <v>67</v>
      </c>
      <c r="H168" s="109" t="s">
        <v>367</v>
      </c>
      <c r="I168" s="12"/>
      <c r="J168" s="82"/>
      <c r="K168" s="111" t="s">
        <v>316</v>
      </c>
      <c r="L168" s="80"/>
      <c r="M168" s="76">
        <v>90</v>
      </c>
      <c r="N168" s="81"/>
      <c r="O168" s="78"/>
      <c r="P168" s="4"/>
      <c r="Q168" s="4"/>
      <c r="R168" s="4"/>
    </row>
    <row r="169" spans="1:18">
      <c r="A169" s="4"/>
      <c r="B169" s="10"/>
      <c r="C169" s="11"/>
      <c r="D169" s="11"/>
      <c r="E169" s="2"/>
      <c r="F169" s="12"/>
      <c r="G169" s="12" t="s">
        <v>264</v>
      </c>
      <c r="H169" s="109" t="s">
        <v>368</v>
      </c>
      <c r="I169" s="12"/>
      <c r="J169" s="82"/>
      <c r="K169" s="111" t="s">
        <v>316</v>
      </c>
      <c r="L169" s="80"/>
      <c r="M169" s="76">
        <v>285</v>
      </c>
      <c r="N169" s="81"/>
      <c r="O169" s="78"/>
      <c r="P169" s="4"/>
      <c r="Q169" s="4"/>
      <c r="R169" s="4"/>
    </row>
    <row r="170" spans="1:18" s="23" customFormat="1" ht="24.75" customHeight="1">
      <c r="A170" s="97"/>
      <c r="B170" s="98"/>
      <c r="C170" s="32" t="s">
        <v>278</v>
      </c>
      <c r="D170" s="98"/>
      <c r="E170" s="99"/>
      <c r="F170" s="98"/>
      <c r="G170" s="98"/>
      <c r="H170" s="99"/>
      <c r="I170" s="98"/>
      <c r="J170" s="100">
        <f>SUM(J8:J169)</f>
        <v>7846571247.1999998</v>
      </c>
      <c r="K170" s="99"/>
      <c r="L170" s="98"/>
      <c r="M170" s="100">
        <f>SUM(M8:M169)</f>
        <v>201215.14499999999</v>
      </c>
      <c r="N170" s="101">
        <f>SUM(N8:N169)</f>
        <v>28761</v>
      </c>
      <c r="O170" s="102">
        <f>SUM(O1:O169)</f>
        <v>112</v>
      </c>
      <c r="P170" s="34"/>
      <c r="Q170" s="34"/>
      <c r="R170" s="34"/>
    </row>
    <row r="171" spans="1:18">
      <c r="A171" s="4"/>
      <c r="B171" s="18" t="s">
        <v>10</v>
      </c>
      <c r="C171" s="18"/>
      <c r="D171" s="19"/>
      <c r="E171" s="20"/>
      <c r="F171" s="19"/>
      <c r="G171" s="19"/>
      <c r="H171" s="19"/>
      <c r="I171" s="7"/>
      <c r="J171" s="47"/>
      <c r="K171"/>
      <c r="L171" s="7"/>
      <c r="M171" s="44"/>
      <c r="N171" s="103"/>
      <c r="P171" s="45"/>
      <c r="Q171" s="4"/>
      <c r="R171" s="4"/>
    </row>
    <row r="172" spans="1:18">
      <c r="A172" s="4"/>
      <c r="B172" s="21" t="s">
        <v>204</v>
      </c>
      <c r="C172" s="18"/>
      <c r="D172" s="19"/>
      <c r="E172" s="20"/>
      <c r="F172" s="19"/>
      <c r="G172" s="19"/>
      <c r="H172" s="19"/>
      <c r="I172" s="7"/>
      <c r="J172" s="47"/>
      <c r="K172" s="23" t="s">
        <v>344</v>
      </c>
      <c r="L172" s="7"/>
      <c r="M172" s="44"/>
      <c r="N172" s="103"/>
      <c r="P172" s="4"/>
      <c r="Q172" s="4"/>
      <c r="R172" s="4"/>
    </row>
    <row r="173" spans="1:18">
      <c r="A173" s="4"/>
      <c r="B173" s="21" t="s">
        <v>205</v>
      </c>
      <c r="C173" s="18"/>
      <c r="D173" s="19"/>
      <c r="E173" s="20"/>
      <c r="F173" s="19"/>
      <c r="G173" s="19"/>
      <c r="H173" s="19"/>
      <c r="I173" s="7"/>
      <c r="J173" s="47"/>
      <c r="K173" s="23" t="s">
        <v>277</v>
      </c>
      <c r="L173" s="7"/>
      <c r="M173" s="44"/>
      <c r="N173" s="103"/>
      <c r="P173" s="4"/>
      <c r="Q173" s="4"/>
      <c r="R173" s="4"/>
    </row>
    <row r="174" spans="1:18">
      <c r="A174" s="4"/>
      <c r="B174" s="21" t="s">
        <v>206</v>
      </c>
      <c r="C174" s="18"/>
      <c r="D174" s="19"/>
      <c r="E174" s="20"/>
      <c r="F174" s="19"/>
      <c r="G174" s="19"/>
      <c r="H174" s="19"/>
      <c r="I174" s="7"/>
      <c r="J174" s="47"/>
      <c r="K174" s="23" t="s">
        <v>242</v>
      </c>
      <c r="L174" s="7"/>
      <c r="M174" s="44"/>
      <c r="N174" s="103"/>
      <c r="P174" s="4"/>
      <c r="Q174" s="4"/>
      <c r="R174" s="4"/>
    </row>
    <row r="175" spans="1:18">
      <c r="A175" s="4"/>
      <c r="B175" s="21" t="s">
        <v>207</v>
      </c>
      <c r="C175" s="18"/>
      <c r="D175" s="19"/>
      <c r="E175" s="20"/>
      <c r="F175" s="19"/>
      <c r="G175" s="19"/>
      <c r="H175" s="19"/>
      <c r="I175" s="7"/>
      <c r="J175" s="47"/>
      <c r="K175" s="24"/>
      <c r="L175" s="7"/>
      <c r="M175" s="44"/>
      <c r="N175" s="103"/>
      <c r="P175" s="4"/>
      <c r="Q175" s="4"/>
      <c r="R175" s="4"/>
    </row>
    <row r="176" spans="1:18">
      <c r="A176" s="4"/>
      <c r="B176" s="21" t="s">
        <v>208</v>
      </c>
      <c r="C176" s="18"/>
      <c r="D176" s="19"/>
      <c r="E176" s="20"/>
      <c r="F176" s="19"/>
      <c r="G176" s="19"/>
      <c r="H176" s="19"/>
      <c r="I176" s="7"/>
      <c r="J176" s="47"/>
      <c r="K176" s="60" t="s">
        <v>333</v>
      </c>
      <c r="L176" s="7"/>
      <c r="M176" s="44"/>
      <c r="N176" s="103"/>
      <c r="P176" s="4"/>
      <c r="Q176" s="4"/>
      <c r="R176" s="4"/>
    </row>
    <row r="177" spans="1:18">
      <c r="A177" s="4"/>
      <c r="B177" s="21" t="s">
        <v>209</v>
      </c>
      <c r="C177" s="18"/>
      <c r="D177" s="19"/>
      <c r="E177" s="20"/>
      <c r="F177" s="19"/>
      <c r="G177" s="19"/>
      <c r="H177" s="19"/>
      <c r="I177" s="7"/>
      <c r="J177" s="47"/>
      <c r="K177" s="16"/>
      <c r="L177" s="7"/>
      <c r="M177" s="44"/>
      <c r="N177" s="103"/>
      <c r="P177" s="4"/>
      <c r="Q177" s="4"/>
      <c r="R177" s="4"/>
    </row>
    <row r="178" spans="1:18">
      <c r="A178" s="4"/>
      <c r="B178" s="21" t="s">
        <v>210</v>
      </c>
      <c r="C178" s="18"/>
      <c r="D178" s="19"/>
      <c r="E178" s="20"/>
      <c r="F178" s="19"/>
      <c r="G178" s="19"/>
      <c r="H178" s="19"/>
      <c r="I178" s="7"/>
      <c r="J178" s="47"/>
      <c r="K178" s="23" t="s">
        <v>342</v>
      </c>
      <c r="L178" s="7"/>
      <c r="M178" s="44"/>
      <c r="N178" s="103"/>
      <c r="P178" s="4"/>
      <c r="Q178" s="4"/>
      <c r="R178" s="4"/>
    </row>
    <row r="179" spans="1:18">
      <c r="A179" s="4"/>
      <c r="B179" s="21" t="s">
        <v>211</v>
      </c>
      <c r="C179" s="18"/>
      <c r="D179" s="19"/>
      <c r="E179" s="20"/>
      <c r="F179" s="19"/>
      <c r="G179" s="19"/>
      <c r="H179" s="19"/>
      <c r="I179" s="7"/>
      <c r="J179" s="47"/>
      <c r="K179" s="3" t="s">
        <v>343</v>
      </c>
      <c r="L179" s="7"/>
      <c r="M179" s="44"/>
      <c r="N179" s="103"/>
      <c r="P179" s="4"/>
      <c r="Q179" s="4"/>
      <c r="R179" s="4"/>
    </row>
    <row r="180" spans="1:18">
      <c r="A180" s="4"/>
      <c r="B180" s="21" t="s">
        <v>212</v>
      </c>
      <c r="C180" s="18"/>
      <c r="D180" s="19"/>
      <c r="E180" s="20"/>
      <c r="F180" s="19"/>
      <c r="G180" s="19"/>
      <c r="H180" s="19"/>
      <c r="I180" s="7"/>
      <c r="J180" s="47"/>
      <c r="K180"/>
      <c r="L180" s="7"/>
      <c r="M180" s="44"/>
      <c r="N180" s="103"/>
      <c r="P180" s="4"/>
      <c r="Q180" s="4"/>
      <c r="R180" s="4"/>
    </row>
    <row r="181" spans="1:18">
      <c r="A181" s="4"/>
      <c r="B181" s="22" t="s">
        <v>213</v>
      </c>
      <c r="C181" s="18"/>
      <c r="D181" s="19"/>
      <c r="E181" s="20"/>
      <c r="F181" s="19"/>
      <c r="G181" s="19"/>
      <c r="H181" s="19"/>
      <c r="I181" s="7"/>
      <c r="J181" s="47"/>
      <c r="K181"/>
      <c r="L181" s="7"/>
      <c r="M181" s="44"/>
      <c r="N181" s="103"/>
      <c r="P181" s="4"/>
      <c r="Q181" s="4"/>
      <c r="R181" s="4"/>
    </row>
    <row r="182" spans="1:18">
      <c r="A182" s="4"/>
      <c r="B182" s="21" t="s">
        <v>214</v>
      </c>
      <c r="C182" s="18"/>
      <c r="D182" s="19"/>
      <c r="E182" s="20"/>
      <c r="F182" s="19"/>
      <c r="G182" s="19"/>
      <c r="H182" s="19"/>
      <c r="I182" s="7"/>
      <c r="J182" s="47"/>
      <c r="K182"/>
      <c r="L182" s="7"/>
      <c r="M182" s="44"/>
      <c r="N182" s="103"/>
      <c r="P182" s="4"/>
      <c r="Q182" s="4"/>
      <c r="R182" s="4"/>
    </row>
    <row r="183" spans="1:18">
      <c r="A183" s="4"/>
      <c r="B183" s="4"/>
      <c r="F183" s="4"/>
      <c r="G183" s="4"/>
      <c r="H183" s="4"/>
      <c r="I183" s="4"/>
      <c r="J183" s="45"/>
      <c r="L183" s="4"/>
      <c r="M183" s="44"/>
      <c r="N183" s="62"/>
      <c r="P183" s="4"/>
      <c r="Q183" s="4"/>
      <c r="R183" s="4"/>
    </row>
    <row r="184" spans="1:18">
      <c r="A184" s="4"/>
      <c r="B184" s="4"/>
      <c r="F184" s="4"/>
      <c r="G184" s="4"/>
      <c r="H184" s="4"/>
      <c r="I184" s="4"/>
      <c r="J184" s="45"/>
      <c r="L184" s="4"/>
      <c r="M184" s="44"/>
      <c r="N184" s="62"/>
      <c r="P184" s="4"/>
      <c r="Q184" s="4"/>
      <c r="R184" s="4"/>
    </row>
    <row r="185" spans="1:18">
      <c r="A185" s="4"/>
      <c r="B185" s="4"/>
      <c r="F185" s="4"/>
      <c r="G185" s="4"/>
      <c r="H185" s="4"/>
      <c r="I185" s="4"/>
      <c r="J185" s="45"/>
      <c r="L185" s="4"/>
      <c r="M185" s="44"/>
      <c r="N185" s="62"/>
      <c r="P185" s="4"/>
      <c r="Q185" s="4"/>
      <c r="R185" s="4"/>
    </row>
    <row r="186" spans="1:18">
      <c r="A186" s="4"/>
      <c r="B186" s="4"/>
      <c r="F186" s="4"/>
      <c r="G186" s="4"/>
      <c r="H186" s="4"/>
      <c r="I186" s="4"/>
      <c r="J186" s="45"/>
      <c r="L186" s="4"/>
      <c r="M186" s="44"/>
      <c r="N186" s="62"/>
      <c r="P186" s="4"/>
      <c r="Q186" s="4"/>
      <c r="R186" s="4"/>
    </row>
    <row r="187" spans="1:18">
      <c r="A187" s="4"/>
      <c r="M187" s="44"/>
      <c r="P187" s="4"/>
      <c r="Q187" s="4"/>
      <c r="R187" s="4"/>
    </row>
  </sheetData>
  <mergeCells count="15">
    <mergeCell ref="K140:K142"/>
    <mergeCell ref="M6:M7"/>
    <mergeCell ref="N6:N7"/>
    <mergeCell ref="O6:O7"/>
    <mergeCell ref="K68:K69"/>
    <mergeCell ref="K74:K76"/>
    <mergeCell ref="K106:K110"/>
    <mergeCell ref="B2:L2"/>
    <mergeCell ref="B3:L3"/>
    <mergeCell ref="B6:B7"/>
    <mergeCell ref="C6:C7"/>
    <mergeCell ref="D6:D7"/>
    <mergeCell ref="E6:E7"/>
    <mergeCell ref="F6:F7"/>
    <mergeCell ref="G6:L6"/>
  </mergeCells>
  <pageMargins left="0.23622047244094491" right="0.51181102362204722" top="0.74803149606299213" bottom="0.74803149606299213" header="0.31496062992125984" footer="0.31496062992125984"/>
  <pageSetup paperSize="9" scale="54" orientation="landscape" horizontalDpi="4294967293" r:id="rId1"/>
  <rowBreaks count="1" manualBreakCount="1">
    <brk id="14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XFD19"/>
    </sheetView>
  </sheetViews>
  <sheetFormatPr defaultColWidth="9" defaultRowHeight="15"/>
  <cols>
    <col min="1" max="1" width="44.7109375" customWidth="1"/>
  </cols>
  <sheetData>
    <row r="1" spans="1:1" ht="20.100000000000001" customHeight="1">
      <c r="A1" s="2" t="s">
        <v>21</v>
      </c>
    </row>
    <row r="2" spans="1:1" ht="20.100000000000001" customHeight="1">
      <c r="A2" s="2" t="s">
        <v>28</v>
      </c>
    </row>
    <row r="3" spans="1:1" ht="20.100000000000001" customHeight="1">
      <c r="A3" s="2" t="s">
        <v>32</v>
      </c>
    </row>
    <row r="4" spans="1:1" ht="20.100000000000001" customHeight="1">
      <c r="A4" s="2" t="s">
        <v>215</v>
      </c>
    </row>
    <row r="5" spans="1:1" ht="20.100000000000001" customHeight="1">
      <c r="A5" s="2" t="s">
        <v>98</v>
      </c>
    </row>
    <row r="6" spans="1:1" ht="20.100000000000001" customHeight="1">
      <c r="A6" s="2" t="s">
        <v>102</v>
      </c>
    </row>
    <row r="7" spans="1:1" ht="20.100000000000001" customHeight="1">
      <c r="A7" s="2" t="s">
        <v>103</v>
      </c>
    </row>
    <row r="8" spans="1:1" ht="20.100000000000001" customHeight="1">
      <c r="A8" s="2" t="s">
        <v>118</v>
      </c>
    </row>
    <row r="9" spans="1:1" ht="20.100000000000001" customHeight="1">
      <c r="A9" s="2" t="s">
        <v>119</v>
      </c>
    </row>
    <row r="10" spans="1:1" ht="20.100000000000001" customHeight="1">
      <c r="A10" s="2" t="s">
        <v>121</v>
      </c>
    </row>
    <row r="11" spans="1:1" ht="20.100000000000001" customHeight="1">
      <c r="A11" s="2" t="s">
        <v>216</v>
      </c>
    </row>
    <row r="12" spans="1:1" ht="20.100000000000001" customHeight="1">
      <c r="A12" s="2" t="s">
        <v>124</v>
      </c>
    </row>
    <row r="13" spans="1:1" ht="20.100000000000001" customHeight="1">
      <c r="A13" s="2" t="s">
        <v>151</v>
      </c>
    </row>
    <row r="14" spans="1:1" ht="20.100000000000001" customHeight="1">
      <c r="A14" s="2" t="s">
        <v>158</v>
      </c>
    </row>
    <row r="15" spans="1:1" ht="20.100000000000001" customHeight="1">
      <c r="A15" s="2" t="s">
        <v>160</v>
      </c>
    </row>
    <row r="16" spans="1:1" ht="20.100000000000001" customHeight="1">
      <c r="A16" s="2" t="s">
        <v>165</v>
      </c>
    </row>
    <row r="17" spans="1:1" ht="20.100000000000001" customHeight="1">
      <c r="A17" s="2" t="s">
        <v>166</v>
      </c>
    </row>
    <row r="18" spans="1:1" ht="20.100000000000001" customHeight="1">
      <c r="A18" s="2" t="s">
        <v>168</v>
      </c>
    </row>
    <row r="19" spans="1:1" ht="20.100000000000001" customHeight="1">
      <c r="A19" s="2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topLeftCell="A16" zoomScaleNormal="100" zoomScaleSheetLayoutView="100" workbookViewId="0">
      <selection activeCell="B6" sqref="B6"/>
    </sheetView>
  </sheetViews>
  <sheetFormatPr defaultColWidth="9" defaultRowHeight="15"/>
  <cols>
    <col min="1" max="1" width="4.85546875" style="50" customWidth="1"/>
    <col min="2" max="2" width="18.7109375" customWidth="1"/>
    <col min="3" max="3" width="18.7109375" style="50" customWidth="1"/>
    <col min="5" max="5" width="5" style="50" customWidth="1"/>
    <col min="6" max="6" width="20.42578125" customWidth="1"/>
    <col min="7" max="7" width="20.42578125" style="50" customWidth="1"/>
  </cols>
  <sheetData>
    <row r="1" spans="1:7" s="57" customFormat="1" ht="15.75">
      <c r="A1" s="56" t="s">
        <v>237</v>
      </c>
      <c r="B1" s="57" t="s">
        <v>240</v>
      </c>
      <c r="C1" s="56"/>
      <c r="E1" s="56" t="s">
        <v>238</v>
      </c>
      <c r="F1" s="57" t="s">
        <v>239</v>
      </c>
      <c r="G1" s="56"/>
    </row>
    <row r="2" spans="1:7" s="5" customFormat="1" ht="21.75" customHeight="1">
      <c r="A2" s="54" t="s">
        <v>234</v>
      </c>
      <c r="B2" s="55" t="s">
        <v>233</v>
      </c>
      <c r="C2" s="54" t="s">
        <v>232</v>
      </c>
      <c r="E2" s="54" t="s">
        <v>234</v>
      </c>
      <c r="F2" s="55" t="s">
        <v>233</v>
      </c>
      <c r="G2" s="54" t="s">
        <v>232</v>
      </c>
    </row>
    <row r="3" spans="1:7" ht="25.5" customHeight="1">
      <c r="A3" s="10">
        <v>1</v>
      </c>
      <c r="B3" s="2" t="s">
        <v>21</v>
      </c>
      <c r="C3" s="10">
        <v>9</v>
      </c>
      <c r="E3" s="10">
        <v>1</v>
      </c>
      <c r="F3" s="2" t="s">
        <v>21</v>
      </c>
      <c r="G3" s="10">
        <v>7</v>
      </c>
    </row>
    <row r="4" spans="1:7" ht="25.5" customHeight="1">
      <c r="A4" s="10">
        <v>2</v>
      </c>
      <c r="B4" s="2" t="s">
        <v>28</v>
      </c>
      <c r="C4" s="10">
        <v>2</v>
      </c>
      <c r="E4" s="108">
        <v>2</v>
      </c>
      <c r="F4" s="2" t="s">
        <v>28</v>
      </c>
      <c r="G4" s="3">
        <v>2</v>
      </c>
    </row>
    <row r="5" spans="1:7" ht="25.5" customHeight="1">
      <c r="A5" s="10">
        <v>3</v>
      </c>
      <c r="B5" s="2" t="s">
        <v>32</v>
      </c>
      <c r="C5" s="10">
        <v>1</v>
      </c>
      <c r="E5" s="10">
        <v>3</v>
      </c>
      <c r="F5" s="2" t="s">
        <v>35</v>
      </c>
      <c r="G5" s="10">
        <v>4</v>
      </c>
    </row>
    <row r="6" spans="1:7" ht="25.5" customHeight="1">
      <c r="A6" s="10">
        <v>4</v>
      </c>
      <c r="B6" s="2" t="s">
        <v>35</v>
      </c>
      <c r="C6" s="10">
        <v>4</v>
      </c>
      <c r="E6" s="10">
        <v>4</v>
      </c>
      <c r="F6" s="2" t="s">
        <v>98</v>
      </c>
      <c r="G6" s="3">
        <v>1</v>
      </c>
    </row>
    <row r="7" spans="1:7" ht="25.5" customHeight="1">
      <c r="A7" s="10">
        <v>5</v>
      </c>
      <c r="B7" s="2" t="s">
        <v>98</v>
      </c>
      <c r="C7" s="10">
        <v>1</v>
      </c>
      <c r="E7" s="10">
        <v>5</v>
      </c>
      <c r="F7" s="2" t="s">
        <v>217</v>
      </c>
      <c r="G7" s="10">
        <v>4</v>
      </c>
    </row>
    <row r="8" spans="1:7" ht="25.5" customHeight="1">
      <c r="A8" s="10">
        <v>6</v>
      </c>
      <c r="B8" s="2" t="s">
        <v>102</v>
      </c>
      <c r="C8" s="10">
        <v>1</v>
      </c>
      <c r="E8" s="10">
        <v>6</v>
      </c>
      <c r="F8" s="2" t="s">
        <v>124</v>
      </c>
      <c r="G8" s="10">
        <v>5</v>
      </c>
    </row>
    <row r="9" spans="1:7" ht="25.5" customHeight="1">
      <c r="A9" s="10">
        <v>7</v>
      </c>
      <c r="B9" s="2" t="s">
        <v>217</v>
      </c>
      <c r="C9" s="10">
        <v>4</v>
      </c>
      <c r="E9" s="10">
        <v>7</v>
      </c>
      <c r="F9" s="2" t="s">
        <v>160</v>
      </c>
      <c r="G9" s="10">
        <v>1</v>
      </c>
    </row>
    <row r="10" spans="1:7" ht="25.5" customHeight="1">
      <c r="A10" s="10">
        <v>8</v>
      </c>
      <c r="B10" s="2" t="s">
        <v>118</v>
      </c>
      <c r="C10" s="10">
        <v>1</v>
      </c>
      <c r="E10" s="10">
        <v>8</v>
      </c>
      <c r="F10" s="2" t="s">
        <v>165</v>
      </c>
      <c r="G10" s="50">
        <v>1</v>
      </c>
    </row>
    <row r="11" spans="1:7" ht="25.5" customHeight="1">
      <c r="A11" s="10">
        <v>9</v>
      </c>
      <c r="B11" s="2" t="s">
        <v>124</v>
      </c>
      <c r="C11" s="10">
        <v>7</v>
      </c>
      <c r="E11" s="10">
        <v>9</v>
      </c>
      <c r="F11" s="2" t="s">
        <v>171</v>
      </c>
      <c r="G11" s="10">
        <v>1</v>
      </c>
    </row>
    <row r="12" spans="1:7" ht="25.5" customHeight="1">
      <c r="A12" s="10">
        <v>10</v>
      </c>
      <c r="B12" s="2" t="s">
        <v>119</v>
      </c>
      <c r="C12" s="10">
        <v>1</v>
      </c>
      <c r="E12" s="10">
        <v>10</v>
      </c>
      <c r="F12" s="2" t="s">
        <v>177</v>
      </c>
      <c r="G12" s="10">
        <v>1</v>
      </c>
    </row>
    <row r="13" spans="1:7" ht="25.5" customHeight="1">
      <c r="A13" s="10">
        <v>11</v>
      </c>
      <c r="B13" s="2" t="s">
        <v>121</v>
      </c>
      <c r="C13" s="10">
        <v>2</v>
      </c>
      <c r="E13" s="10">
        <v>11</v>
      </c>
      <c r="F13" s="2" t="s">
        <v>119</v>
      </c>
      <c r="G13" s="10">
        <v>1</v>
      </c>
    </row>
    <row r="14" spans="1:7" ht="25.5" customHeight="1">
      <c r="A14" s="10">
        <v>12</v>
      </c>
      <c r="B14" s="2" t="s">
        <v>151</v>
      </c>
      <c r="C14" s="10">
        <v>1</v>
      </c>
      <c r="E14" s="10">
        <v>12</v>
      </c>
      <c r="F14" s="2" t="s">
        <v>158</v>
      </c>
      <c r="G14" s="10">
        <v>1</v>
      </c>
    </row>
    <row r="15" spans="1:7" ht="25.5" customHeight="1">
      <c r="A15" s="10">
        <v>13</v>
      </c>
      <c r="B15" s="2" t="s">
        <v>158</v>
      </c>
      <c r="C15" s="10">
        <v>1</v>
      </c>
      <c r="E15" s="10">
        <v>13</v>
      </c>
      <c r="F15" s="2" t="s">
        <v>250</v>
      </c>
      <c r="G15" s="10">
        <v>1</v>
      </c>
    </row>
    <row r="16" spans="1:7" ht="25.5" customHeight="1">
      <c r="A16" s="10">
        <v>14</v>
      </c>
      <c r="B16" s="2" t="s">
        <v>160</v>
      </c>
      <c r="C16" s="10">
        <v>1</v>
      </c>
      <c r="E16" s="10">
        <v>14</v>
      </c>
      <c r="F16" s="2" t="s">
        <v>276</v>
      </c>
      <c r="G16" s="10">
        <v>1</v>
      </c>
    </row>
    <row r="17" spans="1:7" ht="25.5" customHeight="1">
      <c r="A17" s="10">
        <v>15</v>
      </c>
      <c r="B17" s="2" t="s">
        <v>165</v>
      </c>
      <c r="C17" s="10">
        <v>1</v>
      </c>
      <c r="E17" s="10">
        <v>15</v>
      </c>
      <c r="F17" s="2" t="s">
        <v>292</v>
      </c>
      <c r="G17" s="10">
        <v>1</v>
      </c>
    </row>
    <row r="18" spans="1:7" ht="25.5" customHeight="1">
      <c r="A18" s="10">
        <v>16</v>
      </c>
      <c r="B18" s="2" t="s">
        <v>166</v>
      </c>
      <c r="C18" s="10">
        <v>1</v>
      </c>
      <c r="E18" s="10">
        <v>16</v>
      </c>
      <c r="F18" s="2" t="s">
        <v>341</v>
      </c>
      <c r="G18" s="10">
        <v>1</v>
      </c>
    </row>
    <row r="19" spans="1:7" ht="25.5" customHeight="1">
      <c r="A19" s="10">
        <v>17</v>
      </c>
      <c r="B19" s="2" t="s">
        <v>168</v>
      </c>
      <c r="C19" s="10">
        <v>1</v>
      </c>
      <c r="E19" s="10"/>
      <c r="F19" s="53" t="s">
        <v>236</v>
      </c>
      <c r="G19" s="58">
        <f>SUM(G3:G18)</f>
        <v>33</v>
      </c>
    </row>
    <row r="20" spans="1:7" ht="25.5" customHeight="1">
      <c r="A20" s="10">
        <v>18</v>
      </c>
      <c r="B20" s="2" t="s">
        <v>171</v>
      </c>
      <c r="C20" s="10">
        <v>1</v>
      </c>
      <c r="F20" s="1"/>
    </row>
    <row r="21" spans="1:7" ht="25.5" customHeight="1">
      <c r="A21" s="10">
        <v>19</v>
      </c>
      <c r="B21" s="2" t="s">
        <v>177</v>
      </c>
      <c r="C21" s="10">
        <v>1</v>
      </c>
      <c r="F21" s="1"/>
    </row>
    <row r="22" spans="1:7" ht="25.5" customHeight="1">
      <c r="A22" s="10">
        <v>20</v>
      </c>
      <c r="B22" s="2" t="s">
        <v>183</v>
      </c>
      <c r="C22" s="10">
        <v>1</v>
      </c>
      <c r="F22" s="1"/>
    </row>
    <row r="23" spans="1:7" ht="25.5" customHeight="1">
      <c r="A23" s="10">
        <v>21</v>
      </c>
      <c r="B23" s="2" t="s">
        <v>250</v>
      </c>
      <c r="C23" s="10">
        <v>1</v>
      </c>
      <c r="F23" s="1"/>
    </row>
    <row r="24" spans="1:7" ht="25.5" customHeight="1">
      <c r="A24" s="10">
        <v>22</v>
      </c>
      <c r="B24" s="2" t="s">
        <v>276</v>
      </c>
      <c r="C24" s="10">
        <v>1</v>
      </c>
      <c r="F24" s="1"/>
    </row>
    <row r="25" spans="1:7" ht="25.5" customHeight="1">
      <c r="A25" s="10">
        <v>23</v>
      </c>
      <c r="B25" s="2" t="s">
        <v>292</v>
      </c>
      <c r="C25" s="10">
        <v>1</v>
      </c>
      <c r="F25" s="1"/>
    </row>
    <row r="26" spans="1:7" ht="25.5" customHeight="1">
      <c r="A26" s="10">
        <v>24</v>
      </c>
      <c r="B26" s="2" t="s">
        <v>341</v>
      </c>
      <c r="C26" s="10">
        <v>1</v>
      </c>
      <c r="F26" s="1"/>
    </row>
    <row r="27" spans="1:7" ht="15.75" customHeight="1">
      <c r="A27" s="51"/>
      <c r="B27" s="52" t="s">
        <v>235</v>
      </c>
      <c r="C27" s="51">
        <f>SUM(C3:C26)</f>
        <v>46</v>
      </c>
      <c r="F27" s="1"/>
    </row>
    <row r="28" spans="1:7">
      <c r="F28" s="1"/>
    </row>
    <row r="29" spans="1:7">
      <c r="F29" s="1"/>
    </row>
    <row r="30" spans="1:7">
      <c r="F30" s="1"/>
    </row>
  </sheetData>
  <pageMargins left="0.7" right="0.7" top="0.75" bottom="0.75" header="0.3" footer="0.3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DATA PENYERAHAN PSU (KAB KOTA)</vt:lpstr>
      <vt:lpstr>DATA PERUMAHAN FORMAL (KAB KOTA</vt:lpstr>
      <vt:lpstr>Sheet1</vt:lpstr>
      <vt:lpstr>Rekap Data</vt:lpstr>
      <vt:lpstr>'DATA PENYERAHAN PSU (KAB KOTA)'!Print_Area</vt:lpstr>
      <vt:lpstr>'DATA PERUMAHAN FORMAL (KAB KOTA'!Print_Area</vt:lpstr>
      <vt:lpstr>'Rekap Data'!Print_Area</vt:lpstr>
      <vt:lpstr>'DATA PERUMAHAN FORMAL (KAB KOTA'!Print_Titles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Alfi Rachman Waluyo</dc:creator>
  <cp:lastModifiedBy>ASUS</cp:lastModifiedBy>
  <cp:lastPrinted>2025-11-04T03:25:39Z</cp:lastPrinted>
  <dcterms:created xsi:type="dcterms:W3CDTF">2021-10-08T01:27:00Z</dcterms:created>
  <dcterms:modified xsi:type="dcterms:W3CDTF">2026-06-22T05:39:55Z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17D2C8D4732F40BFB73587C105532FDC</vt:lpwstr>
  </property>
</Properties>
</file>